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70" windowWidth="19815" windowHeight="9405" activeTab="0"/>
  </bookViews>
  <sheets>
    <sheet name="Sheet5" sheetId="1" r:id="rId1"/>
    <sheet name="t_res" sheetId="2" r:id="rId2"/>
    <sheet name="vse" sheetId="3" r:id="rId3"/>
    <sheet name="Form responses 1" sheetId="4" r:id="rId4"/>
    <sheet name="den" sheetId="5" r:id="rId5"/>
    <sheet name="noc" sheetId="6" r:id="rId6"/>
  </sheets>
  <definedNames/>
  <calcPr fullCalcOnLoad="1"/>
</workbook>
</file>

<file path=xl/comments4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Arial"/>
            <family val="0"/>
          </rPr>
          <t>Responder updated this value.</t>
        </r>
      </text>
    </comment>
    <comment ref="D30" authorId="0">
      <text>
        <r>
          <rPr>
            <sz val="10"/>
            <color indexed="8"/>
            <rFont val="Arial"/>
            <family val="0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<sst xmlns="http://schemas.openxmlformats.org/spreadsheetml/2006/main" count="3264" uniqueCount="734">
  <si>
    <t>Jméno teamu</t>
  </si>
  <si>
    <t>Kategorie</t>
  </si>
  <si>
    <t>1. člen - Registrační číslo</t>
  </si>
  <si>
    <t>1. člen - Jméno</t>
  </si>
  <si>
    <t>2. člen - Registrační číslo</t>
  </si>
  <si>
    <t>Dobřichovice</t>
  </si>
  <si>
    <t>Dospělí</t>
  </si>
  <si>
    <t>PGP8407</t>
  </si>
  <si>
    <t>Procházka Jan</t>
  </si>
  <si>
    <t>DCE5500</t>
  </si>
  <si>
    <t>Procházka Antonín</t>
  </si>
  <si>
    <t>DCE5450</t>
  </si>
  <si>
    <t>Procházková Miluše</t>
  </si>
  <si>
    <t>DCE5550</t>
  </si>
  <si>
    <t>Mrázová Pavla</t>
  </si>
  <si>
    <t>Ohnisko Jan</t>
  </si>
  <si>
    <t>KAM9554</t>
  </si>
  <si>
    <t>Procházková Marie</t>
  </si>
  <si>
    <t>Jsme první? Díky za pořádání</t>
  </si>
  <si>
    <t>No Brain No Pain</t>
  </si>
  <si>
    <t>ZBM7651</t>
  </si>
  <si>
    <t>Lucie Cicvárková</t>
  </si>
  <si>
    <t>CHT7952</t>
  </si>
  <si>
    <t>Jana Kopáčková</t>
  </si>
  <si>
    <t>Martin Veselý</t>
  </si>
  <si>
    <t>SKM8014</t>
  </si>
  <si>
    <t>Zdeněk Stachoň</t>
  </si>
  <si>
    <t>PBM6708</t>
  </si>
  <si>
    <t>Petr Přikryl</t>
  </si>
  <si>
    <t>PBM7540</t>
  </si>
  <si>
    <t>Vít Kasal</t>
  </si>
  <si>
    <t>USK Sovicky 1</t>
  </si>
  <si>
    <t>Děti</t>
  </si>
  <si>
    <t>Gajdová Michaela</t>
  </si>
  <si>
    <t>Baldrian Josef</t>
  </si>
  <si>
    <t>VSP0853</t>
  </si>
  <si>
    <t>Nemšovská Magdalena</t>
  </si>
  <si>
    <t>Kučera Jakub</t>
  </si>
  <si>
    <t>Rod Matyáš</t>
  </si>
  <si>
    <t>Folprecht Lukáš</t>
  </si>
  <si>
    <t>USK Sovicky 2</t>
  </si>
  <si>
    <t>Baldrianová Eva</t>
  </si>
  <si>
    <t>Rodová Anežka</t>
  </si>
  <si>
    <t>Kučerová Kateřina</t>
  </si>
  <si>
    <t>Gajda Petr</t>
  </si>
  <si>
    <t>Termer Štěpán</t>
  </si>
  <si>
    <t>PosTU Dresden</t>
  </si>
  <si>
    <t>Fenri1</t>
  </si>
  <si>
    <t>Fenri2</t>
  </si>
  <si>
    <t>18D7700</t>
  </si>
  <si>
    <t>Patommel Jens</t>
  </si>
  <si>
    <t>Grismajer Sonnhild</t>
  </si>
  <si>
    <t>71D7051</t>
  </si>
  <si>
    <t>71D9901</t>
  </si>
  <si>
    <t>Klein Cedrik</t>
  </si>
  <si>
    <t>Peters Nils</t>
  </si>
  <si>
    <t>71D6350</t>
  </si>
  <si>
    <t>18D0150</t>
  </si>
  <si>
    <t>Schubert Helene</t>
  </si>
  <si>
    <t>Kundisch Wieland</t>
  </si>
  <si>
    <t>71D8500</t>
  </si>
  <si>
    <t>T7</t>
  </si>
  <si>
    <t>Voltrová Hana</t>
  </si>
  <si>
    <t>ROZ9752</t>
  </si>
  <si>
    <t>75.51</t>
  </si>
  <si>
    <t>T6</t>
  </si>
  <si>
    <t>Voltrová Svatava</t>
  </si>
  <si>
    <t>ROZ6150</t>
  </si>
  <si>
    <t>87.11</t>
  </si>
  <si>
    <t>Baldrian Petr</t>
  </si>
  <si>
    <t>PGP7203</t>
  </si>
  <si>
    <t>51.38</t>
  </si>
  <si>
    <t>T4</t>
  </si>
  <si>
    <t>Nosál Stanislav</t>
  </si>
  <si>
    <t>LBE4600</t>
  </si>
  <si>
    <t>71.56</t>
  </si>
  <si>
    <t>K2</t>
  </si>
  <si>
    <t>VSP1100</t>
  </si>
  <si>
    <t>T5</t>
  </si>
  <si>
    <t>Baldrian Tomáš</t>
  </si>
  <si>
    <t>VSP0405</t>
  </si>
  <si>
    <t>45.08</t>
  </si>
  <si>
    <t>Baldrianová Barbora</t>
  </si>
  <si>
    <t>VSP7850</t>
  </si>
  <si>
    <t>59.05</t>
  </si>
  <si>
    <t>74.52</t>
  </si>
  <si>
    <t>team Dobřichovice</t>
  </si>
  <si>
    <t>49.49</t>
  </si>
  <si>
    <t>Valter Petr</t>
  </si>
  <si>
    <t>KBP4500</t>
  </si>
  <si>
    <t>64.39</t>
  </si>
  <si>
    <t>Jan Ohnisko</t>
  </si>
  <si>
    <t>102.14</t>
  </si>
  <si>
    <t>Jaroš Vladimír</t>
  </si>
  <si>
    <t>DCE5400</t>
  </si>
  <si>
    <t>45.13</t>
  </si>
  <si>
    <t>Štrossová Jiřina</t>
  </si>
  <si>
    <t>DCE5650</t>
  </si>
  <si>
    <t>Zelená Markéta</t>
  </si>
  <si>
    <t>PGP5850</t>
  </si>
  <si>
    <t>100.05</t>
  </si>
  <si>
    <t>Holíček Peter</t>
  </si>
  <si>
    <t>Rakovec Miloš</t>
  </si>
  <si>
    <t>SCP4500</t>
  </si>
  <si>
    <t>95.50</t>
  </si>
  <si>
    <t>Němečková Jarmila</t>
  </si>
  <si>
    <t>VSP6650</t>
  </si>
  <si>
    <t>47.26</t>
  </si>
  <si>
    <t>Šunda Marek</t>
  </si>
  <si>
    <t>VSP9200</t>
  </si>
  <si>
    <t>58.55</t>
  </si>
  <si>
    <t>Hošek Ladislav</t>
  </si>
  <si>
    <t>SCP6001</t>
  </si>
  <si>
    <t>111.31</t>
  </si>
  <si>
    <t>Suk Jiří</t>
  </si>
  <si>
    <t>MFP6401</t>
  </si>
  <si>
    <t>76.56</t>
  </si>
  <si>
    <t>Vrabec Ondřej</t>
  </si>
  <si>
    <t>SCP8303</t>
  </si>
  <si>
    <t>65.27</t>
  </si>
  <si>
    <t>Vrabec Adrian</t>
  </si>
  <si>
    <t>SCP1500</t>
  </si>
  <si>
    <t>67.01</t>
  </si>
  <si>
    <t>Vrabcová Olívie</t>
  </si>
  <si>
    <t>SCP1450</t>
  </si>
  <si>
    <t>64.15</t>
  </si>
  <si>
    <t>Halač Jaroslav</t>
  </si>
  <si>
    <t>HCE6700</t>
  </si>
  <si>
    <t>61.42</t>
  </si>
  <si>
    <t>Čermák Radek</t>
  </si>
  <si>
    <t>PGP6405</t>
  </si>
  <si>
    <t>60.57</t>
  </si>
  <si>
    <t>Novák Daniel</t>
  </si>
  <si>
    <t>DOK8700</t>
  </si>
  <si>
    <t>53.41</t>
  </si>
  <si>
    <t>Benda Daniel</t>
  </si>
  <si>
    <t>PGP1100</t>
  </si>
  <si>
    <t>Havlová Eva</t>
  </si>
  <si>
    <t>KNC7851</t>
  </si>
  <si>
    <t>60.29</t>
  </si>
  <si>
    <t>Havel Josef</t>
  </si>
  <si>
    <t>KNC7800</t>
  </si>
  <si>
    <t>54.49</t>
  </si>
  <si>
    <t>K4</t>
  </si>
  <si>
    <t>Havlová Tereza</t>
  </si>
  <si>
    <t>KNC0750</t>
  </si>
  <si>
    <t>37.53</t>
  </si>
  <si>
    <t>K3</t>
  </si>
  <si>
    <t>Havlová Veronika</t>
  </si>
  <si>
    <t>KNC0950</t>
  </si>
  <si>
    <t>Kolenec Jan</t>
  </si>
  <si>
    <t>HCE8000</t>
  </si>
  <si>
    <t>HCE0800</t>
  </si>
  <si>
    <t>Novák Miloš</t>
  </si>
  <si>
    <t>SCP4600</t>
  </si>
  <si>
    <t>78.55</t>
  </si>
  <si>
    <t>Izák Pavel</t>
  </si>
  <si>
    <t>LME7102</t>
  </si>
  <si>
    <t>66.58</t>
  </si>
  <si>
    <t>pozadovany start 0</t>
  </si>
  <si>
    <t>Nosek Petr</t>
  </si>
  <si>
    <t>DLT6901</t>
  </si>
  <si>
    <t>54.28</t>
  </si>
  <si>
    <t>Leníková Jana</t>
  </si>
  <si>
    <t>DLT6151</t>
  </si>
  <si>
    <t>82.03</t>
  </si>
  <si>
    <t>Nosek Martina</t>
  </si>
  <si>
    <t>DLT7251</t>
  </si>
  <si>
    <t>78.21</t>
  </si>
  <si>
    <t>Střelba Ondřej</t>
  </si>
  <si>
    <t>PGP7510</t>
  </si>
  <si>
    <t>68.47</t>
  </si>
  <si>
    <t>Žemla Tomáš</t>
  </si>
  <si>
    <t>KAM7105</t>
  </si>
  <si>
    <t>57.26</t>
  </si>
  <si>
    <t>Žemlová Barbora</t>
  </si>
  <si>
    <t>KAM0751</t>
  </si>
  <si>
    <t>87.04</t>
  </si>
  <si>
    <t>Žemlová Eva</t>
  </si>
  <si>
    <t>KAM7550</t>
  </si>
  <si>
    <t>Žemlová Magdalena</t>
  </si>
  <si>
    <t>KAM0950</t>
  </si>
  <si>
    <t>40.23</t>
  </si>
  <si>
    <t>Hůla Pavel</t>
  </si>
  <si>
    <t>LBE7300</t>
  </si>
  <si>
    <t>90.12</t>
  </si>
  <si>
    <t>Hůla Tomáš</t>
  </si>
  <si>
    <t>LBE0602</t>
  </si>
  <si>
    <t>62.35</t>
  </si>
  <si>
    <t>Kudrnáč Martin</t>
  </si>
  <si>
    <t>HCE5901</t>
  </si>
  <si>
    <t>65.57</t>
  </si>
  <si>
    <t>Gabryšová Tereza</t>
  </si>
  <si>
    <t>LME6850</t>
  </si>
  <si>
    <t>50.25</t>
  </si>
  <si>
    <t>start 0</t>
  </si>
  <si>
    <t>Zmeková Míla</t>
  </si>
  <si>
    <t>SLP4451</t>
  </si>
  <si>
    <t>158.50</t>
  </si>
  <si>
    <t>Němeček Jan</t>
  </si>
  <si>
    <t>VSP6201</t>
  </si>
  <si>
    <t>57.14</t>
  </si>
  <si>
    <t>Dohnalová Dana</t>
  </si>
  <si>
    <t>VSP5050</t>
  </si>
  <si>
    <t>57.34</t>
  </si>
  <si>
    <t>Kabát Jan</t>
  </si>
  <si>
    <t>PGP6901</t>
  </si>
  <si>
    <t>69.13</t>
  </si>
  <si>
    <t>Doubek Petr</t>
  </si>
  <si>
    <t>SLA7000</t>
  </si>
  <si>
    <t>58.21</t>
  </si>
  <si>
    <t>Husáková Petra</t>
  </si>
  <si>
    <t>SLA7452</t>
  </si>
  <si>
    <t>88.41</t>
  </si>
  <si>
    <t>61.55</t>
  </si>
  <si>
    <t>K3,5</t>
  </si>
  <si>
    <t>VSP0900</t>
  </si>
  <si>
    <t>34.23</t>
  </si>
  <si>
    <t>Bochenková Jana</t>
  </si>
  <si>
    <t>DOR6150</t>
  </si>
  <si>
    <t>48.03</t>
  </si>
  <si>
    <t>Haisová Anna</t>
  </si>
  <si>
    <t>DOR1252</t>
  </si>
  <si>
    <t>45.12</t>
  </si>
  <si>
    <t>Magazu Annabelle</t>
  </si>
  <si>
    <t>DOR0657</t>
  </si>
  <si>
    <t>69.30</t>
  </si>
  <si>
    <t>41.44</t>
  </si>
  <si>
    <t>Magazu Lukas</t>
  </si>
  <si>
    <t>DOR0805</t>
  </si>
  <si>
    <t>34.42</t>
  </si>
  <si>
    <t>Magazu Sophia</t>
  </si>
  <si>
    <t>DOR1152</t>
  </si>
  <si>
    <t>36.29</t>
  </si>
  <si>
    <t>Forstová Lenka</t>
  </si>
  <si>
    <t>MFP6850</t>
  </si>
  <si>
    <t>66.06</t>
  </si>
  <si>
    <t>Forst Libor</t>
  </si>
  <si>
    <t>MFP6301</t>
  </si>
  <si>
    <t>60.21</t>
  </si>
  <si>
    <t>Forst Albert</t>
  </si>
  <si>
    <t>MFP0901</t>
  </si>
  <si>
    <t>51.31</t>
  </si>
  <si>
    <t>Kučera Jan</t>
  </si>
  <si>
    <t>VSP7302</t>
  </si>
  <si>
    <t>55.32</t>
  </si>
  <si>
    <t>VSP0950</t>
  </si>
  <si>
    <t>38.47</t>
  </si>
  <si>
    <t>Kučerová Marie</t>
  </si>
  <si>
    <t>VSP7551</t>
  </si>
  <si>
    <t>108.19</t>
  </si>
  <si>
    <t>Rod Jan</t>
  </si>
  <si>
    <t>VSP7423</t>
  </si>
  <si>
    <t>55.04</t>
  </si>
  <si>
    <t>VSP0803</t>
  </si>
  <si>
    <t>38.18</t>
  </si>
  <si>
    <t xml:space="preserve">Rodová Anežka </t>
  </si>
  <si>
    <t>VSP1152</t>
  </si>
  <si>
    <t>23.15</t>
  </si>
  <si>
    <t>VSP0807</t>
  </si>
  <si>
    <t>35.53</t>
  </si>
  <si>
    <t>Kozák Petr</t>
  </si>
  <si>
    <t>KAM6501</t>
  </si>
  <si>
    <t>59.04</t>
  </si>
  <si>
    <t>VSP0751</t>
  </si>
  <si>
    <t>46.58</t>
  </si>
  <si>
    <t>Dragoun Matěj</t>
  </si>
  <si>
    <t>DOR0603</t>
  </si>
  <si>
    <t>53.42</t>
  </si>
  <si>
    <t>Etrych Jonáš</t>
  </si>
  <si>
    <t>DOR0907</t>
  </si>
  <si>
    <t>43.03</t>
  </si>
  <si>
    <t>Etrych Tomáš</t>
  </si>
  <si>
    <t>DOR7300</t>
  </si>
  <si>
    <t>70.15</t>
  </si>
  <si>
    <t>Gregor Kevin</t>
  </si>
  <si>
    <t>DOR1001</t>
  </si>
  <si>
    <t>62.27</t>
  </si>
  <si>
    <t>Gregor Radek</t>
  </si>
  <si>
    <t>DOR7404</t>
  </si>
  <si>
    <t>46.06</t>
  </si>
  <si>
    <t>Gregor Tahmina</t>
  </si>
  <si>
    <t>DOR7552</t>
  </si>
  <si>
    <t>Magazu Radka</t>
  </si>
  <si>
    <t>DOR7853</t>
  </si>
  <si>
    <t>70.12</t>
  </si>
  <si>
    <t>Žižka Přemysl</t>
  </si>
  <si>
    <t>DOR0706</t>
  </si>
  <si>
    <t>57.18</t>
  </si>
  <si>
    <t>Žižková Jaroslava</t>
  </si>
  <si>
    <t>DOR7754</t>
  </si>
  <si>
    <t>70.56</t>
  </si>
  <si>
    <t>Žižková Markéta</t>
  </si>
  <si>
    <t>DOR7352</t>
  </si>
  <si>
    <t>66.26</t>
  </si>
  <si>
    <t>30.51</t>
  </si>
  <si>
    <t>Ryšavá Magdalena</t>
  </si>
  <si>
    <t>PGP7650</t>
  </si>
  <si>
    <t>65.23</t>
  </si>
  <si>
    <t>Nemšovský Petr</t>
  </si>
  <si>
    <t>PGP7602</t>
  </si>
  <si>
    <t>Nemšovský Filip</t>
  </si>
  <si>
    <t>VSP0500</t>
  </si>
  <si>
    <t>33.29</t>
  </si>
  <si>
    <t>Bořánek Petr</t>
  </si>
  <si>
    <t>VSP7000</t>
  </si>
  <si>
    <t>63.08</t>
  </si>
  <si>
    <t>VSP0802</t>
  </si>
  <si>
    <t>54.38</t>
  </si>
  <si>
    <t>Svobodová Jitka</t>
  </si>
  <si>
    <t>VSP7450</t>
  </si>
  <si>
    <t>Peckl Kryštof</t>
  </si>
  <si>
    <t>DOR0806</t>
  </si>
  <si>
    <t>41.51</t>
  </si>
  <si>
    <t>Peckl Martin</t>
  </si>
  <si>
    <t>DOR7701</t>
  </si>
  <si>
    <t>97.56</t>
  </si>
  <si>
    <t>Pecklová Jarmila</t>
  </si>
  <si>
    <t>DOR7950</t>
  </si>
  <si>
    <t>78.43</t>
  </si>
  <si>
    <t>Pecklová Laura</t>
  </si>
  <si>
    <t>DOR1150</t>
  </si>
  <si>
    <t>Termerová Jana</t>
  </si>
  <si>
    <t>LTU7850</t>
  </si>
  <si>
    <t>91.39</t>
  </si>
  <si>
    <t>Jirka Matyáš</t>
  </si>
  <si>
    <t>UOL0203</t>
  </si>
  <si>
    <t>76.39</t>
  </si>
  <si>
    <t>Jirka Jiří</t>
  </si>
  <si>
    <t>DKL5501</t>
  </si>
  <si>
    <t>49.47</t>
  </si>
  <si>
    <t>Skalka Michal</t>
  </si>
  <si>
    <t>LTU6700</t>
  </si>
  <si>
    <t>99.10</t>
  </si>
  <si>
    <t>VSP0903</t>
  </si>
  <si>
    <t>32.29</t>
  </si>
  <si>
    <t>VSP0752</t>
  </si>
  <si>
    <t>50.04</t>
  </si>
  <si>
    <t>Šváb Jan</t>
  </si>
  <si>
    <t>VSP5801</t>
  </si>
  <si>
    <t>Koč Lumír</t>
  </si>
  <si>
    <t>MKP5401</t>
  </si>
  <si>
    <t>60.24</t>
  </si>
  <si>
    <t>Paulino Jose</t>
  </si>
  <si>
    <t>MKP8600</t>
  </si>
  <si>
    <t>Kapoun Luděk</t>
  </si>
  <si>
    <t>LBE7400</t>
  </si>
  <si>
    <t>134.12</t>
  </si>
  <si>
    <t>LBE0501</t>
  </si>
  <si>
    <t>47.47</t>
  </si>
  <si>
    <t>Kapoun Matěj</t>
  </si>
  <si>
    <t>LBE0801</t>
  </si>
  <si>
    <t>75.07</t>
  </si>
  <si>
    <t>Kapoun Jáchym</t>
  </si>
  <si>
    <t>LBE1002</t>
  </si>
  <si>
    <t>109.37</t>
  </si>
  <si>
    <t>Horová Magda</t>
  </si>
  <si>
    <t>VSP5450</t>
  </si>
  <si>
    <t>95.35</t>
  </si>
  <si>
    <t>Aschermannová Šarlota</t>
  </si>
  <si>
    <t>DOR1450</t>
  </si>
  <si>
    <t>Kopáček Jiří</t>
  </si>
  <si>
    <t>DOR6100</t>
  </si>
  <si>
    <t>70.49</t>
  </si>
  <si>
    <t>Kopáčková Alena</t>
  </si>
  <si>
    <t>DOR6450</t>
  </si>
  <si>
    <t>Petrilák Miroslav</t>
  </si>
  <si>
    <t>DOR6600</t>
  </si>
  <si>
    <t>64.09</t>
  </si>
  <si>
    <t>Petriláková Amálie Rebeka</t>
  </si>
  <si>
    <t>DOR0953</t>
  </si>
  <si>
    <t>Petriláková Petra</t>
  </si>
  <si>
    <t>DOR7656</t>
  </si>
  <si>
    <t>43.09</t>
  </si>
  <si>
    <t>Porsch Jan</t>
  </si>
  <si>
    <t>DOR0904</t>
  </si>
  <si>
    <t>43.59</t>
  </si>
  <si>
    <t>Kasal Vít</t>
  </si>
  <si>
    <t>67.35</t>
  </si>
  <si>
    <t>Veselý Martin</t>
  </si>
  <si>
    <t>RBK7502</t>
  </si>
  <si>
    <t>57.35</t>
  </si>
  <si>
    <t>Přikryl Petr</t>
  </si>
  <si>
    <t>Koč Zdeněk</t>
  </si>
  <si>
    <t>MKP4700</t>
  </si>
  <si>
    <t>57.39</t>
  </si>
  <si>
    <t>Milota Jakub</t>
  </si>
  <si>
    <t>KAM0503</t>
  </si>
  <si>
    <t>40.12</t>
  </si>
  <si>
    <t>Milota Jan</t>
  </si>
  <si>
    <t>KAM7200</t>
  </si>
  <si>
    <t>51.25</t>
  </si>
  <si>
    <t>Kopáček Vojtěch</t>
  </si>
  <si>
    <t>72.12</t>
  </si>
  <si>
    <t>Bochenková Martina</t>
  </si>
  <si>
    <t>DKP8758</t>
  </si>
  <si>
    <t>56.30</t>
  </si>
  <si>
    <t>Prosím rozdělit start s Janou Bochenkovou, T4 kvůli hlídání.Díky</t>
  </si>
  <si>
    <t>Rychlý Rudolf</t>
  </si>
  <si>
    <t>MKP4100</t>
  </si>
  <si>
    <t>94.19</t>
  </si>
  <si>
    <t>Matějů Luboš</t>
  </si>
  <si>
    <t>PGP7601</t>
  </si>
  <si>
    <t>Vávrová Rút</t>
  </si>
  <si>
    <t>83.02</t>
  </si>
  <si>
    <t>Vávrová Sára</t>
  </si>
  <si>
    <t>53.47</t>
  </si>
  <si>
    <t>Vávra Petr</t>
  </si>
  <si>
    <t>61.20</t>
  </si>
  <si>
    <t>Fujáčková Ivana</t>
  </si>
  <si>
    <t>SJC8952</t>
  </si>
  <si>
    <t>49.00</t>
  </si>
  <si>
    <t>Fujáček Vojtěch</t>
  </si>
  <si>
    <t>SJC1701</t>
  </si>
  <si>
    <t>43.06</t>
  </si>
  <si>
    <t>Kubec Martin</t>
  </si>
  <si>
    <t>DOB7002</t>
  </si>
  <si>
    <t>74.18</t>
  </si>
  <si>
    <t>Kubec Adam</t>
  </si>
  <si>
    <t>DOB0900</t>
  </si>
  <si>
    <t>41.00</t>
  </si>
  <si>
    <t>50.47</t>
  </si>
  <si>
    <t>Rollier Monika</t>
  </si>
  <si>
    <t>PHK8051</t>
  </si>
  <si>
    <t>58.23</t>
  </si>
  <si>
    <t>Rollier Baptiste</t>
  </si>
  <si>
    <t>PHK8200</t>
  </si>
  <si>
    <t>Chumová Jana</t>
  </si>
  <si>
    <t>SLP7451</t>
  </si>
  <si>
    <t>86.10</t>
  </si>
  <si>
    <t>Chum Jaroslav</t>
  </si>
  <si>
    <t>SLP6601</t>
  </si>
  <si>
    <t>67.59</t>
  </si>
  <si>
    <t>Chumová Adéla</t>
  </si>
  <si>
    <t>SLP0950</t>
  </si>
  <si>
    <t>40.57</t>
  </si>
  <si>
    <t>Chumová Lada</t>
  </si>
  <si>
    <t>SLP1250</t>
  </si>
  <si>
    <t>37.43</t>
  </si>
  <si>
    <t>Zelený Vladimír</t>
  </si>
  <si>
    <t>PGP4800</t>
  </si>
  <si>
    <t>82.47</t>
  </si>
  <si>
    <t>Šístek Daniel</t>
  </si>
  <si>
    <t>SCP7507</t>
  </si>
  <si>
    <t>65.04</t>
  </si>
  <si>
    <t>Hlavatá Pavla</t>
  </si>
  <si>
    <t>DKP7050</t>
  </si>
  <si>
    <t>66.05</t>
  </si>
  <si>
    <t>Rakovcová Zuzana</t>
  </si>
  <si>
    <t>SCP1150</t>
  </si>
  <si>
    <t>34.45</t>
  </si>
  <si>
    <t>Rakovec Pavel</t>
  </si>
  <si>
    <t>SCP1501</t>
  </si>
  <si>
    <t>31.47</t>
  </si>
  <si>
    <t>Haňkovská Jana</t>
  </si>
  <si>
    <t>PGP4050</t>
  </si>
  <si>
    <t>78.26</t>
  </si>
  <si>
    <t>Pecoldová Pavlína</t>
  </si>
  <si>
    <t>90.43</t>
  </si>
  <si>
    <t>Bartalošová Jana</t>
  </si>
  <si>
    <t>PGP8154</t>
  </si>
  <si>
    <t>72.28</t>
  </si>
  <si>
    <t>Bartalošová Anežka</t>
  </si>
  <si>
    <t>PGP0853</t>
  </si>
  <si>
    <t>Bartalošová Ada</t>
  </si>
  <si>
    <t>PGP1050</t>
  </si>
  <si>
    <t>24.26</t>
  </si>
  <si>
    <t>Bartaloš Matyáš</t>
  </si>
  <si>
    <t>PGP0503</t>
  </si>
  <si>
    <t>58.28</t>
  </si>
  <si>
    <t>Pašek František</t>
  </si>
  <si>
    <t>KAM7600</t>
  </si>
  <si>
    <t>50.17</t>
  </si>
  <si>
    <t>Gebauerová Jana</t>
  </si>
  <si>
    <t>42.15</t>
  </si>
  <si>
    <t>Cicvárková Lucie</t>
  </si>
  <si>
    <t>50.11</t>
  </si>
  <si>
    <t>Klinkerová Jitka</t>
  </si>
  <si>
    <t>ROZ6450</t>
  </si>
  <si>
    <t>Voltrová Alena</t>
  </si>
  <si>
    <t>DKP9956</t>
  </si>
  <si>
    <t>74.38</t>
  </si>
  <si>
    <t>Tesařová Anna</t>
  </si>
  <si>
    <t>SCP8257</t>
  </si>
  <si>
    <t>41.14</t>
  </si>
  <si>
    <t>Tesař Jan</t>
  </si>
  <si>
    <t>SCP8501</t>
  </si>
  <si>
    <t>48.43</t>
  </si>
  <si>
    <t>Haisová Stanislava</t>
  </si>
  <si>
    <t>Městková Lucie</t>
  </si>
  <si>
    <t>TEP7850</t>
  </si>
  <si>
    <t>36.04</t>
  </si>
  <si>
    <t>Vacíková Jana</t>
  </si>
  <si>
    <t>TEP7950</t>
  </si>
  <si>
    <t>78.16</t>
  </si>
  <si>
    <t>Tesařová Frida</t>
  </si>
  <si>
    <t>SCP1351</t>
  </si>
  <si>
    <t>56.53</t>
  </si>
  <si>
    <t>60.45</t>
  </si>
  <si>
    <t>Kalousek Jiří</t>
  </si>
  <si>
    <t>DKP6901</t>
  </si>
  <si>
    <t>44.12</t>
  </si>
  <si>
    <t>Klašková Kateřina</t>
  </si>
  <si>
    <t>DKP6750</t>
  </si>
  <si>
    <t>63.33</t>
  </si>
  <si>
    <t>Klaška Pavel</t>
  </si>
  <si>
    <t>DKP6500</t>
  </si>
  <si>
    <t>65.55</t>
  </si>
  <si>
    <t>Mácová Martina</t>
  </si>
  <si>
    <t>DOB7750</t>
  </si>
  <si>
    <t>42.58</t>
  </si>
  <si>
    <t>Mácová Barbora</t>
  </si>
  <si>
    <t>DOB1050</t>
  </si>
  <si>
    <t>71.57</t>
  </si>
  <si>
    <t>Mácová Natálie</t>
  </si>
  <si>
    <t>DOB0770</t>
  </si>
  <si>
    <t>80.40</t>
  </si>
  <si>
    <t>Mácová Štěpánka</t>
  </si>
  <si>
    <t>DOB0661</t>
  </si>
  <si>
    <t>53.45</t>
  </si>
  <si>
    <t>40.03</t>
  </si>
  <si>
    <t>70.48</t>
  </si>
  <si>
    <t>Svoboda Jiří</t>
  </si>
  <si>
    <t>DKP7504</t>
  </si>
  <si>
    <t>68.33</t>
  </si>
  <si>
    <t>Bartoň Jan</t>
  </si>
  <si>
    <t>FSP7000</t>
  </si>
  <si>
    <t>106.41</t>
  </si>
  <si>
    <t>Bartoň Theodor</t>
  </si>
  <si>
    <t>FSP1100</t>
  </si>
  <si>
    <t>52.18</t>
  </si>
  <si>
    <t>Bartoňová Elena</t>
  </si>
  <si>
    <t>FSP0953</t>
  </si>
  <si>
    <t>27.59</t>
  </si>
  <si>
    <t>Bartoňová Terezie</t>
  </si>
  <si>
    <t>FSP7550</t>
  </si>
  <si>
    <t>56.57</t>
  </si>
  <si>
    <t>Brdička Tomáš</t>
  </si>
  <si>
    <t>FSP0710</t>
  </si>
  <si>
    <t>44.50</t>
  </si>
  <si>
    <t>Fibír Tomáš</t>
  </si>
  <si>
    <t>FSP7901</t>
  </si>
  <si>
    <t>49.20</t>
  </si>
  <si>
    <t>Leinweber Ctirad</t>
  </si>
  <si>
    <t>fsp</t>
  </si>
  <si>
    <t>76.22</t>
  </si>
  <si>
    <t>Klepetko Adam</t>
  </si>
  <si>
    <t>FSP0601</t>
  </si>
  <si>
    <t>55.59</t>
  </si>
  <si>
    <t>Lukeš Zdeněk</t>
  </si>
  <si>
    <t>FSP7403</t>
  </si>
  <si>
    <t>73.24</t>
  </si>
  <si>
    <t>78.42</t>
  </si>
  <si>
    <t>Lukeš František</t>
  </si>
  <si>
    <t>FSP0501</t>
  </si>
  <si>
    <t>Lukeš Josef</t>
  </si>
  <si>
    <t>FSP0711</t>
  </si>
  <si>
    <t>94.23</t>
  </si>
  <si>
    <t>Cincibusová Ivana</t>
  </si>
  <si>
    <t>FSP6651</t>
  </si>
  <si>
    <t>59.48</t>
  </si>
  <si>
    <t>Cincibus Pavel</t>
  </si>
  <si>
    <t>FSP6605</t>
  </si>
  <si>
    <t>44.45</t>
  </si>
  <si>
    <t>Cincibusová Lenka</t>
  </si>
  <si>
    <t>FSP0450</t>
  </si>
  <si>
    <t>67.08</t>
  </si>
  <si>
    <t>Hüblová Agáta</t>
  </si>
  <si>
    <t>FSP0853</t>
  </si>
  <si>
    <t>31.13</t>
  </si>
  <si>
    <t>Knop Matěj</t>
  </si>
  <si>
    <t>FSP0905</t>
  </si>
  <si>
    <t>35.44</t>
  </si>
  <si>
    <t>Kužel Jan</t>
  </si>
  <si>
    <t>FSP0400</t>
  </si>
  <si>
    <t>Stará Barbora</t>
  </si>
  <si>
    <t>FSP0752</t>
  </si>
  <si>
    <t>Starý Jan</t>
  </si>
  <si>
    <t>FSP7800</t>
  </si>
  <si>
    <t>100.59</t>
  </si>
  <si>
    <t>Rydlová Eva</t>
  </si>
  <si>
    <t>FSP8989</t>
  </si>
  <si>
    <t>Skripnik Nikola</t>
  </si>
  <si>
    <t>FSP0600</t>
  </si>
  <si>
    <t>36.18</t>
  </si>
  <si>
    <t>Skripnik Matouš</t>
  </si>
  <si>
    <t>FSP0800</t>
  </si>
  <si>
    <t>Leinweberová Julie</t>
  </si>
  <si>
    <t>FSP0755</t>
  </si>
  <si>
    <t>95.08</t>
  </si>
  <si>
    <t>Hübl Hugo</t>
  </si>
  <si>
    <t>41.54</t>
  </si>
  <si>
    <t>Studničná Lenka</t>
  </si>
  <si>
    <t>FSP8650</t>
  </si>
  <si>
    <t>81.08</t>
  </si>
  <si>
    <t>27.14</t>
  </si>
  <si>
    <t>Team PosTU</t>
  </si>
  <si>
    <t>46.13</t>
  </si>
  <si>
    <t>54.30</t>
  </si>
  <si>
    <t>38.33</t>
  </si>
  <si>
    <t>Kurfürstová Anna</t>
  </si>
  <si>
    <t>FSP1450</t>
  </si>
  <si>
    <t>Kurfürstová Marie</t>
  </si>
  <si>
    <t>FSP1050</t>
  </si>
  <si>
    <t>Fišarová Lenka</t>
  </si>
  <si>
    <t>FSP</t>
  </si>
  <si>
    <t xml:space="preserve">MIMO SOUTEZ, NENI CLEN FSP, </t>
  </si>
  <si>
    <t>Vaculovičová Alžběta</t>
  </si>
  <si>
    <t>yyy</t>
  </si>
  <si>
    <t>17.36</t>
  </si>
  <si>
    <t>Vaculovič Matěj</t>
  </si>
  <si>
    <t>xxx</t>
  </si>
  <si>
    <t>19.59</t>
  </si>
  <si>
    <t>Pinkava Vojtěch</t>
  </si>
  <si>
    <t>FSP0806</t>
  </si>
  <si>
    <t>39.47</t>
  </si>
  <si>
    <t>Pinkava Jonáš</t>
  </si>
  <si>
    <t>FSP1102</t>
  </si>
  <si>
    <t>36.33</t>
  </si>
  <si>
    <t>Gajda Jan</t>
  </si>
  <si>
    <t>KAM0105</t>
  </si>
  <si>
    <t>41.35</t>
  </si>
  <si>
    <t>SCHUHMAIEROVA Ivana</t>
  </si>
  <si>
    <t>X</t>
  </si>
  <si>
    <t>143.03</t>
  </si>
  <si>
    <t>Vaculovič Radim</t>
  </si>
  <si>
    <t>cc</t>
  </si>
  <si>
    <t>41.18</t>
  </si>
  <si>
    <t>Pinkava Vojta</t>
  </si>
  <si>
    <t>ccv</t>
  </si>
  <si>
    <t>26.31</t>
  </si>
  <si>
    <t>Hronza Jan</t>
  </si>
  <si>
    <t>121.43</t>
  </si>
  <si>
    <t>cip</t>
  </si>
  <si>
    <t>kat</t>
  </si>
  <si>
    <t>jm</t>
  </si>
  <si>
    <t>reg</t>
  </si>
  <si>
    <t>čas</t>
  </si>
  <si>
    <t>disk</t>
  </si>
  <si>
    <t>NT5</t>
  </si>
  <si>
    <t>Podivínský Tomáš</t>
  </si>
  <si>
    <t>SCP7201</t>
  </si>
  <si>
    <t xml:space="preserve"> req. start: Podle startovky, pokud možno. :-) (Dík.)</t>
  </si>
  <si>
    <t>Sieglová Dagmar</t>
  </si>
  <si>
    <t>MFP7050</t>
  </si>
  <si>
    <t>Tichý Martin</t>
  </si>
  <si>
    <t>SJH6401</t>
  </si>
  <si>
    <t>Tichá Jana</t>
  </si>
  <si>
    <t>SJH6451</t>
  </si>
  <si>
    <t>Tichá Tereza</t>
  </si>
  <si>
    <t>SJH9452</t>
  </si>
  <si>
    <t>Tichý Tomáš</t>
  </si>
  <si>
    <t>SJH9201</t>
  </si>
  <si>
    <t>Arnošt Kamil</t>
  </si>
  <si>
    <t>VSP7301</t>
  </si>
  <si>
    <t>Stará Vendula</t>
  </si>
  <si>
    <t>FSP8150</t>
  </si>
  <si>
    <t>Kurfürst Pavel</t>
  </si>
  <si>
    <t>FSP7400</t>
  </si>
  <si>
    <t>Team PosTU req. start: 21:54</t>
  </si>
  <si>
    <t>NT7</t>
  </si>
  <si>
    <t>Siegl Roman</t>
  </si>
  <si>
    <t>MFP6700</t>
  </si>
  <si>
    <t>Janovský Tomáš</t>
  </si>
  <si>
    <t>PGP6401</t>
  </si>
  <si>
    <t>Žáček Martin</t>
  </si>
  <si>
    <t>FSP6803</t>
  </si>
  <si>
    <t>Team PosTU req. start: 21:51</t>
  </si>
  <si>
    <t>Team PosTU req. start: 21:55</t>
  </si>
  <si>
    <t>Richter Friedmar</t>
  </si>
  <si>
    <t>71D8100</t>
  </si>
  <si>
    <t xml:space="preserve"> req. start: 21:52</t>
  </si>
  <si>
    <t>43.31</t>
  </si>
  <si>
    <t>68.08</t>
  </si>
  <si>
    <t>46.36</t>
  </si>
  <si>
    <t>86.22</t>
  </si>
  <si>
    <t>70.14</t>
  </si>
  <si>
    <t>66.32</t>
  </si>
  <si>
    <t>69.10</t>
  </si>
  <si>
    <t>57.01</t>
  </si>
  <si>
    <t>71.27</t>
  </si>
  <si>
    <t>92.30</t>
  </si>
  <si>
    <t>43.41</t>
  </si>
  <si>
    <t>56.35</t>
  </si>
  <si>
    <t>91.50</t>
  </si>
  <si>
    <t>50.39</t>
  </si>
  <si>
    <t>53.23</t>
  </si>
  <si>
    <t>40.47</t>
  </si>
  <si>
    <t>47.07</t>
  </si>
  <si>
    <t>126.45</t>
  </si>
  <si>
    <t>117.20</t>
  </si>
  <si>
    <t>17.15</t>
  </si>
  <si>
    <t>17.17</t>
  </si>
  <si>
    <t>69.41</t>
  </si>
  <si>
    <t>76.23</t>
  </si>
  <si>
    <t>62.31</t>
  </si>
  <si>
    <t>71.30</t>
  </si>
  <si>
    <t>70.25</t>
  </si>
  <si>
    <t>noc</t>
  </si>
  <si>
    <t>den</t>
  </si>
  <si>
    <t>id</t>
  </si>
  <si>
    <t>tt</t>
  </si>
  <si>
    <t>pozn</t>
  </si>
  <si>
    <t>Fenri - starý páky</t>
  </si>
  <si>
    <t>Matouš</t>
  </si>
  <si>
    <t>Nikola</t>
  </si>
  <si>
    <t>Barbora</t>
  </si>
  <si>
    <t>Elena</t>
  </si>
  <si>
    <t>Theodor</t>
  </si>
  <si>
    <t>FSP1103</t>
  </si>
  <si>
    <t>Hugo</t>
  </si>
  <si>
    <t>Adam</t>
  </si>
  <si>
    <t>Matěj</t>
  </si>
  <si>
    <t>Julie</t>
  </si>
  <si>
    <t>Agáta</t>
  </si>
  <si>
    <t>Tomáš</t>
  </si>
  <si>
    <t>Josef</t>
  </si>
  <si>
    <t>FSP7401</t>
  </si>
  <si>
    <t>Ctirad</t>
  </si>
  <si>
    <t>Terezie</t>
  </si>
  <si>
    <t>Jan</t>
  </si>
  <si>
    <t>Vendula</t>
  </si>
  <si>
    <t>Martin</t>
  </si>
  <si>
    <t>0050002</t>
  </si>
  <si>
    <t>tea</t>
  </si>
  <si>
    <t>24.10</t>
  </si>
  <si>
    <t>26.09</t>
  </si>
  <si>
    <t>21.09</t>
  </si>
  <si>
    <t>27.08</t>
  </si>
  <si>
    <t>30.05</t>
  </si>
  <si>
    <t>26.11</t>
  </si>
  <si>
    <t>d_d</t>
  </si>
  <si>
    <t>cas_d</t>
  </si>
  <si>
    <t>MinOfcas_d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</si>
</sst>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\ h:mm:ss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19">
    <font>
      <sz val="10"/>
      <color indexed="8"/>
      <name val="Arial"/>
      <family val="0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7" borderId="5" applyNumberFormat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0" fillId="16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20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0" fillId="0" borderId="0" xfId="0" applyAlignment="1" quotePrefix="1">
      <alignment/>
    </xf>
    <xf numFmtId="46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20" fontId="0" fillId="0" borderId="0" xfId="0" applyNumberFormat="1" applyAlignment="1" quotePrefix="1">
      <alignment/>
    </xf>
    <xf numFmtId="0" fontId="0" fillId="19" borderId="10" xfId="55" applyFont="1" applyFill="1" applyBorder="1" applyAlignment="1">
      <alignment horizontal="center"/>
      <protection/>
    </xf>
    <xf numFmtId="0" fontId="0" fillId="0" borderId="7" xfId="55" applyFont="1" applyFill="1" applyBorder="1" applyAlignment="1">
      <alignment/>
      <protection/>
    </xf>
    <xf numFmtId="0" fontId="0" fillId="0" borderId="7" xfId="55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Sheet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 topLeftCell="A1">
      <selection activeCell="D49" sqref="D49"/>
    </sheetView>
  </sheetViews>
  <sheetFormatPr defaultColWidth="9.140625" defaultRowHeight="12.75"/>
  <cols>
    <col min="1" max="1" width="7.140625" style="0" bestFit="1" customWidth="1"/>
    <col min="2" max="2" width="4.8515625" style="0" bestFit="1" customWidth="1"/>
    <col min="3" max="3" width="15.7109375" style="0" bestFit="1" customWidth="1"/>
    <col min="4" max="4" width="10.8515625" style="0" bestFit="1" customWidth="1"/>
  </cols>
  <sheetData>
    <row r="1" spans="1:4" ht="12.75">
      <c r="A1" s="10" t="s">
        <v>731</v>
      </c>
      <c r="B1" s="10" t="s">
        <v>634</v>
      </c>
      <c r="C1" s="10" t="s">
        <v>724</v>
      </c>
      <c r="D1" s="10" t="s">
        <v>733</v>
      </c>
    </row>
    <row r="2" spans="1:4" ht="12.75">
      <c r="A2" s="11" t="s">
        <v>32</v>
      </c>
      <c r="B2" s="11" t="s">
        <v>76</v>
      </c>
      <c r="C2" s="11" t="s">
        <v>47</v>
      </c>
      <c r="D2" s="12">
        <v>21.09</v>
      </c>
    </row>
    <row r="3" spans="1:4" ht="12.75">
      <c r="A3" s="11" t="s">
        <v>32</v>
      </c>
      <c r="B3" s="11" t="s">
        <v>147</v>
      </c>
      <c r="C3" s="11" t="s">
        <v>47</v>
      </c>
      <c r="D3" s="12">
        <v>17.15</v>
      </c>
    </row>
    <row r="4" spans="1:4" ht="12.75">
      <c r="A4" s="11" t="s">
        <v>32</v>
      </c>
      <c r="B4" s="11" t="s">
        <v>215</v>
      </c>
      <c r="C4" s="11" t="s">
        <v>47</v>
      </c>
      <c r="D4" s="12">
        <v>26.09</v>
      </c>
    </row>
    <row r="5" spans="1:4" ht="12.75">
      <c r="A5" s="11" t="s">
        <v>32</v>
      </c>
      <c r="B5" s="11" t="s">
        <v>143</v>
      </c>
      <c r="C5" s="11" t="s">
        <v>47</v>
      </c>
      <c r="D5" s="12">
        <v>36.18</v>
      </c>
    </row>
    <row r="6" spans="1:4" ht="12.75">
      <c r="A6" s="11"/>
      <c r="B6" s="11"/>
      <c r="C6" s="11"/>
      <c r="D6" s="12">
        <f>SUM(D2:D5)</f>
        <v>100.50999999999999</v>
      </c>
    </row>
    <row r="7" spans="1:4" ht="12.75">
      <c r="A7" s="11" t="s">
        <v>32</v>
      </c>
      <c r="B7" s="11" t="s">
        <v>76</v>
      </c>
      <c r="C7" s="11" t="s">
        <v>48</v>
      </c>
      <c r="D7" s="12">
        <v>17.17</v>
      </c>
    </row>
    <row r="8" spans="1:4" ht="12.75">
      <c r="A8" s="11" t="s">
        <v>32</v>
      </c>
      <c r="B8" s="11" t="s">
        <v>147</v>
      </c>
      <c r="C8" s="11" t="s">
        <v>48</v>
      </c>
      <c r="D8" s="12">
        <v>35.44</v>
      </c>
    </row>
    <row r="9" spans="1:4" ht="12.75">
      <c r="A9" s="11" t="s">
        <v>32</v>
      </c>
      <c r="B9" s="11" t="s">
        <v>215</v>
      </c>
      <c r="C9" s="11" t="s">
        <v>48</v>
      </c>
      <c r="D9" s="12">
        <v>95.08</v>
      </c>
    </row>
    <row r="10" spans="1:4" ht="12.75">
      <c r="A10" s="11" t="s">
        <v>32</v>
      </c>
      <c r="B10" s="11" t="s">
        <v>143</v>
      </c>
      <c r="C10" s="11" t="s">
        <v>48</v>
      </c>
      <c r="D10" s="12">
        <v>55.59</v>
      </c>
    </row>
    <row r="11" spans="1:4" ht="12.75">
      <c r="A11" s="11"/>
      <c r="B11" s="11"/>
      <c r="C11" s="11"/>
      <c r="D11" s="12">
        <f>SUM(D7:D10)</f>
        <v>203.28</v>
      </c>
    </row>
    <row r="12" spans="1:4" ht="12.75">
      <c r="A12" s="11" t="s">
        <v>32</v>
      </c>
      <c r="B12" s="11" t="s">
        <v>76</v>
      </c>
      <c r="C12" s="11" t="s">
        <v>31</v>
      </c>
      <c r="D12" s="12">
        <v>27.08</v>
      </c>
    </row>
    <row r="13" spans="1:4" ht="12.75">
      <c r="A13" s="11" t="s">
        <v>32</v>
      </c>
      <c r="B13" s="11" t="s">
        <v>147</v>
      </c>
      <c r="C13" s="11" t="s">
        <v>31</v>
      </c>
      <c r="D13" s="12">
        <v>30.51</v>
      </c>
    </row>
    <row r="14" spans="1:4" ht="12.75">
      <c r="A14" s="11" t="s">
        <v>32</v>
      </c>
      <c r="B14" s="11" t="s">
        <v>215</v>
      </c>
      <c r="C14" s="11" t="s">
        <v>31</v>
      </c>
      <c r="D14" s="12">
        <v>34.23</v>
      </c>
    </row>
    <row r="15" spans="1:4" ht="12.75">
      <c r="A15" s="11" t="s">
        <v>32</v>
      </c>
      <c r="B15" s="11" t="s">
        <v>143</v>
      </c>
      <c r="C15" s="11" t="s">
        <v>31</v>
      </c>
      <c r="D15" s="12">
        <v>50.04</v>
      </c>
    </row>
    <row r="16" spans="1:4" ht="12.75">
      <c r="A16" s="11"/>
      <c r="B16" s="11"/>
      <c r="C16" s="11"/>
      <c r="D16" s="12">
        <f>SUM(D12:D15)</f>
        <v>141.85999999999999</v>
      </c>
    </row>
    <row r="17" spans="1:4" ht="12.75">
      <c r="A17" s="11" t="s">
        <v>32</v>
      </c>
      <c r="B17" s="11" t="s">
        <v>76</v>
      </c>
      <c r="C17" s="11" t="s">
        <v>40</v>
      </c>
      <c r="D17" s="12">
        <v>23.15</v>
      </c>
    </row>
    <row r="18" spans="1:4" ht="12.75">
      <c r="A18" s="11" t="s">
        <v>32</v>
      </c>
      <c r="B18" s="11" t="s">
        <v>147</v>
      </c>
      <c r="C18" s="11" t="s">
        <v>40</v>
      </c>
      <c r="D18" s="12">
        <v>38.47</v>
      </c>
    </row>
    <row r="19" spans="1:4" ht="12.75">
      <c r="A19" s="11" t="s">
        <v>32</v>
      </c>
      <c r="B19" s="11" t="s">
        <v>215</v>
      </c>
      <c r="C19" s="11" t="s">
        <v>40</v>
      </c>
      <c r="D19" s="12">
        <v>32.29</v>
      </c>
    </row>
    <row r="20" spans="1:4" ht="12.75">
      <c r="A20" s="11" t="s">
        <v>32</v>
      </c>
      <c r="B20" s="11" t="s">
        <v>143</v>
      </c>
      <c r="C20" s="11" t="s">
        <v>40</v>
      </c>
      <c r="D20" s="12">
        <v>46.58</v>
      </c>
    </row>
    <row r="21" spans="1:4" ht="12.75">
      <c r="A21" s="11"/>
      <c r="B21" s="11"/>
      <c r="C21" s="11"/>
      <c r="D21" s="12">
        <f>SUM(D17:D20)</f>
        <v>140.49</v>
      </c>
    </row>
    <row r="22" spans="1:4" ht="12.75">
      <c r="A22" s="11" t="s">
        <v>6</v>
      </c>
      <c r="B22" s="11" t="s">
        <v>639</v>
      </c>
      <c r="C22" s="11" t="s">
        <v>5</v>
      </c>
      <c r="D22" s="12">
        <v>68.08</v>
      </c>
    </row>
    <row r="23" spans="1:4" ht="12.75">
      <c r="A23" s="11" t="s">
        <v>6</v>
      </c>
      <c r="B23" s="11" t="s">
        <v>660</v>
      </c>
      <c r="C23" s="11" t="s">
        <v>5</v>
      </c>
      <c r="D23" s="12">
        <v>43.31</v>
      </c>
    </row>
    <row r="24" spans="1:4" ht="12.75">
      <c r="A24" s="11" t="s">
        <v>6</v>
      </c>
      <c r="B24" s="11" t="s">
        <v>72</v>
      </c>
      <c r="C24" s="11" t="s">
        <v>5</v>
      </c>
      <c r="D24" s="12">
        <v>49.49</v>
      </c>
    </row>
    <row r="25" spans="1:4" ht="12.75">
      <c r="A25" s="11" t="s">
        <v>6</v>
      </c>
      <c r="B25" s="11" t="s">
        <v>78</v>
      </c>
      <c r="C25" s="11" t="s">
        <v>5</v>
      </c>
      <c r="D25" s="12">
        <v>74.52</v>
      </c>
    </row>
    <row r="26" spans="1:4" ht="12.75">
      <c r="A26" s="11" t="s">
        <v>6</v>
      </c>
      <c r="B26" s="11" t="s">
        <v>65</v>
      </c>
      <c r="C26" s="11" t="s">
        <v>5</v>
      </c>
      <c r="D26" s="12">
        <v>102.14</v>
      </c>
    </row>
    <row r="27" spans="1:4" ht="12.75">
      <c r="A27" s="11" t="s">
        <v>6</v>
      </c>
      <c r="B27" s="11" t="s">
        <v>61</v>
      </c>
      <c r="C27" s="11" t="s">
        <v>5</v>
      </c>
      <c r="D27" s="12">
        <v>64.39</v>
      </c>
    </row>
    <row r="28" spans="1:4" ht="12.75">
      <c r="A28" s="11"/>
      <c r="B28" s="11"/>
      <c r="C28" s="11"/>
      <c r="D28" s="12">
        <f>SUM(D22:D27)</f>
        <v>401.92999999999995</v>
      </c>
    </row>
    <row r="29" spans="1:4" ht="12.75">
      <c r="A29" s="11" t="s">
        <v>6</v>
      </c>
      <c r="B29" s="11" t="s">
        <v>639</v>
      </c>
      <c r="C29" s="11" t="s">
        <v>703</v>
      </c>
      <c r="D29" s="12">
        <v>117.2</v>
      </c>
    </row>
    <row r="30" spans="1:4" ht="12.75">
      <c r="A30" s="11" t="s">
        <v>6</v>
      </c>
      <c r="B30" s="11" t="s">
        <v>660</v>
      </c>
      <c r="C30" s="11" t="s">
        <v>703</v>
      </c>
      <c r="D30" s="12">
        <v>126.45</v>
      </c>
    </row>
    <row r="31" spans="1:4" ht="12.75">
      <c r="A31" s="11" t="s">
        <v>6</v>
      </c>
      <c r="B31" s="11" t="s">
        <v>72</v>
      </c>
      <c r="C31" s="11" t="s">
        <v>703</v>
      </c>
      <c r="D31" s="12">
        <v>76.22</v>
      </c>
    </row>
    <row r="32" spans="1:4" ht="12.75">
      <c r="A32" s="11" t="s">
        <v>6</v>
      </c>
      <c r="B32" s="11" t="s">
        <v>78</v>
      </c>
      <c r="C32" s="11" t="s">
        <v>703</v>
      </c>
      <c r="D32" s="12">
        <v>56.57</v>
      </c>
    </row>
    <row r="33" spans="1:4" ht="12.75">
      <c r="A33" s="11" t="s">
        <v>6</v>
      </c>
      <c r="B33" s="11" t="s">
        <v>65</v>
      </c>
      <c r="C33" s="11" t="s">
        <v>703</v>
      </c>
      <c r="D33" s="12">
        <v>100.59</v>
      </c>
    </row>
    <row r="34" spans="1:4" ht="12.75">
      <c r="A34" s="11" t="s">
        <v>6</v>
      </c>
      <c r="B34" s="11" t="s">
        <v>61</v>
      </c>
      <c r="C34" s="11" t="s">
        <v>703</v>
      </c>
      <c r="D34" s="12">
        <v>106.41</v>
      </c>
    </row>
    <row r="35" spans="1:4" ht="12.75">
      <c r="A35" s="11"/>
      <c r="B35" s="11"/>
      <c r="C35" s="11"/>
      <c r="D35" s="12">
        <f>SUM(D29:D34)</f>
        <v>583.4399999999999</v>
      </c>
    </row>
    <row r="36" spans="1:4" ht="12.75">
      <c r="A36" s="11" t="s">
        <v>6</v>
      </c>
      <c r="B36" s="11" t="s">
        <v>639</v>
      </c>
      <c r="C36" s="11" t="s">
        <v>19</v>
      </c>
      <c r="D36" s="12">
        <v>56.35</v>
      </c>
    </row>
    <row r="37" spans="1:4" ht="12.75">
      <c r="A37" s="11" t="s">
        <v>6</v>
      </c>
      <c r="B37" s="11" t="s">
        <v>660</v>
      </c>
      <c r="C37" s="11" t="s">
        <v>19</v>
      </c>
      <c r="D37" s="12">
        <v>91.5</v>
      </c>
    </row>
    <row r="38" spans="1:4" ht="12.75">
      <c r="A38" s="11" t="s">
        <v>6</v>
      </c>
      <c r="B38" s="11" t="s">
        <v>72</v>
      </c>
      <c r="C38" s="11" t="s">
        <v>19</v>
      </c>
      <c r="D38" s="12">
        <v>53.23</v>
      </c>
    </row>
    <row r="39" spans="1:4" ht="12.75">
      <c r="A39" s="11" t="s">
        <v>6</v>
      </c>
      <c r="B39" s="11" t="s">
        <v>78</v>
      </c>
      <c r="C39" s="11" t="s">
        <v>19</v>
      </c>
      <c r="D39" s="12">
        <v>50.11</v>
      </c>
    </row>
    <row r="40" spans="1:4" ht="12.75">
      <c r="A40" s="11" t="s">
        <v>6</v>
      </c>
      <c r="B40" s="11" t="s">
        <v>65</v>
      </c>
      <c r="C40" s="11" t="s">
        <v>19</v>
      </c>
      <c r="D40" s="12">
        <v>57.35</v>
      </c>
    </row>
    <row r="41" spans="1:4" ht="12.75">
      <c r="A41" s="11" t="s">
        <v>6</v>
      </c>
      <c r="B41" s="11" t="s">
        <v>61</v>
      </c>
      <c r="C41" s="11" t="s">
        <v>19</v>
      </c>
      <c r="D41" s="12">
        <v>67.35</v>
      </c>
    </row>
    <row r="42" spans="1:4" ht="12.75">
      <c r="A42" s="11"/>
      <c r="B42" s="11"/>
      <c r="C42" s="11"/>
      <c r="D42" s="12">
        <f>SUM(D36:D41)</f>
        <v>375.89</v>
      </c>
    </row>
    <row r="43" spans="1:4" ht="12.75">
      <c r="A43" s="11" t="s">
        <v>6</v>
      </c>
      <c r="B43" s="11" t="s">
        <v>639</v>
      </c>
      <c r="C43" s="11" t="s">
        <v>46</v>
      </c>
      <c r="D43" s="12">
        <v>71.3</v>
      </c>
    </row>
    <row r="44" spans="1:4" ht="12.75">
      <c r="A44" s="11" t="s">
        <v>6</v>
      </c>
      <c r="B44" s="11" t="s">
        <v>660</v>
      </c>
      <c r="C44" s="11" t="s">
        <v>46</v>
      </c>
      <c r="D44" s="12">
        <v>62.31</v>
      </c>
    </row>
    <row r="45" spans="1:4" ht="12.75">
      <c r="A45" s="11" t="s">
        <v>6</v>
      </c>
      <c r="B45" s="11" t="s">
        <v>72</v>
      </c>
      <c r="C45" s="11" t="s">
        <v>46</v>
      </c>
      <c r="D45" s="12">
        <v>38.33</v>
      </c>
    </row>
    <row r="46" spans="1:4" ht="12.75">
      <c r="A46" s="11" t="s">
        <v>6</v>
      </c>
      <c r="B46" s="11" t="s">
        <v>78</v>
      </c>
      <c r="C46" s="11" t="s">
        <v>46</v>
      </c>
      <c r="D46" s="12">
        <v>27.14</v>
      </c>
    </row>
    <row r="47" spans="1:4" ht="12.75">
      <c r="A47" s="11" t="s">
        <v>6</v>
      </c>
      <c r="B47" s="11" t="s">
        <v>65</v>
      </c>
      <c r="C47" s="11" t="s">
        <v>46</v>
      </c>
      <c r="D47" s="12">
        <v>46.13</v>
      </c>
    </row>
    <row r="48" spans="1:4" ht="12.75">
      <c r="A48" s="11" t="s">
        <v>6</v>
      </c>
      <c r="B48" s="11" t="s">
        <v>61</v>
      </c>
      <c r="C48" s="11" t="s">
        <v>46</v>
      </c>
      <c r="D48" s="12">
        <v>54.3</v>
      </c>
    </row>
    <row r="49" ht="12.75">
      <c r="D49" s="12">
        <f>SUM(D43:D48)</f>
        <v>299.51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140625" defaultRowHeight="12.75"/>
  <cols>
    <col min="1" max="2" width="4.00390625" style="0" bestFit="1" customWidth="1"/>
    <col min="3" max="3" width="4.8515625" style="0" bestFit="1" customWidth="1"/>
    <col min="4" max="4" width="8.00390625" style="0" bestFit="1" customWidth="1"/>
    <col min="5" max="5" width="20.421875" style="0" bestFit="1" customWidth="1"/>
    <col min="7" max="7" width="12.00390625" style="0" bestFit="1" customWidth="1"/>
    <col min="8" max="8" width="12.00390625" style="0" customWidth="1"/>
    <col min="9" max="9" width="7.00390625" style="0" bestFit="1" customWidth="1"/>
    <col min="10" max="10" width="26.00390625" style="0" bestFit="1" customWidth="1"/>
    <col min="11" max="11" width="15.7109375" style="0" bestFit="1" customWidth="1"/>
  </cols>
  <sheetData>
    <row r="1" spans="1:12" ht="12.75">
      <c r="A1" t="s">
        <v>700</v>
      </c>
      <c r="B1" t="s">
        <v>701</v>
      </c>
      <c r="C1" t="s">
        <v>634</v>
      </c>
      <c r="D1" t="s">
        <v>633</v>
      </c>
      <c r="E1" t="s">
        <v>635</v>
      </c>
      <c r="F1" t="s">
        <v>636</v>
      </c>
      <c r="G1" t="s">
        <v>637</v>
      </c>
      <c r="H1" s="3" t="s">
        <v>732</v>
      </c>
      <c r="I1" t="s">
        <v>638</v>
      </c>
      <c r="J1" t="s">
        <v>702</v>
      </c>
      <c r="K1" t="s">
        <v>724</v>
      </c>
      <c r="L1" t="s">
        <v>731</v>
      </c>
    </row>
    <row r="2" spans="1:12" ht="12.75">
      <c r="A2">
        <v>8</v>
      </c>
      <c r="B2" t="s">
        <v>699</v>
      </c>
      <c r="C2" t="s">
        <v>78</v>
      </c>
      <c r="D2">
        <v>1954721</v>
      </c>
      <c r="E2" t="s">
        <v>12</v>
      </c>
      <c r="F2" t="s">
        <v>11</v>
      </c>
      <c r="G2" t="s">
        <v>85</v>
      </c>
      <c r="H2">
        <v>74.52</v>
      </c>
      <c r="I2" t="b">
        <v>0</v>
      </c>
      <c r="J2" t="s">
        <v>86</v>
      </c>
      <c r="K2" t="s">
        <v>5</v>
      </c>
      <c r="L2" t="s">
        <v>6</v>
      </c>
    </row>
    <row r="3" spans="1:12" ht="12.75">
      <c r="A3">
        <v>9</v>
      </c>
      <c r="B3" t="s">
        <v>699</v>
      </c>
      <c r="C3" t="s">
        <v>72</v>
      </c>
      <c r="D3">
        <v>7868</v>
      </c>
      <c r="E3" t="s">
        <v>14</v>
      </c>
      <c r="F3" t="s">
        <v>13</v>
      </c>
      <c r="G3" t="s">
        <v>87</v>
      </c>
      <c r="H3">
        <v>49.49</v>
      </c>
      <c r="I3" t="b">
        <v>0</v>
      </c>
      <c r="J3" t="s">
        <v>86</v>
      </c>
      <c r="K3" t="s">
        <v>5</v>
      </c>
      <c r="L3" t="s">
        <v>6</v>
      </c>
    </row>
    <row r="4" spans="1:12" ht="12.75">
      <c r="A4">
        <v>11</v>
      </c>
      <c r="B4" t="s">
        <v>699</v>
      </c>
      <c r="C4" t="s">
        <v>61</v>
      </c>
      <c r="D4">
        <v>8051795</v>
      </c>
      <c r="E4" t="s">
        <v>17</v>
      </c>
      <c r="F4" t="s">
        <v>16</v>
      </c>
      <c r="G4" t="s">
        <v>90</v>
      </c>
      <c r="H4">
        <v>64.39</v>
      </c>
      <c r="I4" t="b">
        <v>0</v>
      </c>
      <c r="K4" t="s">
        <v>5</v>
      </c>
      <c r="L4" t="s">
        <v>6</v>
      </c>
    </row>
    <row r="5" spans="1:12" ht="12.75">
      <c r="A5">
        <v>12</v>
      </c>
      <c r="B5" t="s">
        <v>699</v>
      </c>
      <c r="C5" t="s">
        <v>65</v>
      </c>
      <c r="D5">
        <v>7200333</v>
      </c>
      <c r="E5" t="s">
        <v>91</v>
      </c>
      <c r="F5" t="s">
        <v>723</v>
      </c>
      <c r="G5" t="s">
        <v>92</v>
      </c>
      <c r="H5">
        <v>102.14</v>
      </c>
      <c r="I5" t="b">
        <v>0</v>
      </c>
      <c r="K5" t="s">
        <v>5</v>
      </c>
      <c r="L5" t="s">
        <v>6</v>
      </c>
    </row>
    <row r="6" spans="1:12" ht="12.75">
      <c r="A6">
        <v>1</v>
      </c>
      <c r="B6" t="s">
        <v>698</v>
      </c>
      <c r="C6" t="s">
        <v>660</v>
      </c>
      <c r="D6">
        <v>8409111</v>
      </c>
      <c r="E6" t="s">
        <v>8</v>
      </c>
      <c r="F6" t="s">
        <v>7</v>
      </c>
      <c r="G6" t="s">
        <v>672</v>
      </c>
      <c r="H6">
        <v>43.31</v>
      </c>
      <c r="I6" t="b">
        <v>0</v>
      </c>
      <c r="J6" t="s">
        <v>5</v>
      </c>
      <c r="K6" t="s">
        <v>5</v>
      </c>
      <c r="L6" t="s">
        <v>6</v>
      </c>
    </row>
    <row r="7" spans="1:12" ht="12.75">
      <c r="A7">
        <v>2</v>
      </c>
      <c r="B7" t="s">
        <v>698</v>
      </c>
      <c r="C7" t="s">
        <v>639</v>
      </c>
      <c r="D7">
        <v>1955315</v>
      </c>
      <c r="E7" t="s">
        <v>10</v>
      </c>
      <c r="F7" t="s">
        <v>9</v>
      </c>
      <c r="G7" t="s">
        <v>673</v>
      </c>
      <c r="H7">
        <v>68.08</v>
      </c>
      <c r="I7" t="b">
        <v>0</v>
      </c>
      <c r="K7" t="s">
        <v>5</v>
      </c>
      <c r="L7" t="s">
        <v>6</v>
      </c>
    </row>
    <row r="8" spans="1:12" ht="12.75">
      <c r="A8">
        <v>170</v>
      </c>
      <c r="B8" t="s">
        <v>699</v>
      </c>
      <c r="C8" t="s">
        <v>61</v>
      </c>
      <c r="D8">
        <v>7204999</v>
      </c>
      <c r="E8" t="s">
        <v>525</v>
      </c>
      <c r="F8" t="s">
        <v>526</v>
      </c>
      <c r="G8" t="s">
        <v>527</v>
      </c>
      <c r="H8">
        <v>106.41</v>
      </c>
      <c r="I8" t="b">
        <v>0</v>
      </c>
      <c r="K8" t="s">
        <v>703</v>
      </c>
      <c r="L8" t="s">
        <v>6</v>
      </c>
    </row>
    <row r="9" spans="1:12" ht="12.75">
      <c r="A9">
        <v>173</v>
      </c>
      <c r="B9" t="s">
        <v>699</v>
      </c>
      <c r="C9" t="s">
        <v>78</v>
      </c>
      <c r="D9">
        <v>2092410</v>
      </c>
      <c r="E9" t="s">
        <v>534</v>
      </c>
      <c r="F9" t="s">
        <v>535</v>
      </c>
      <c r="G9" t="s">
        <v>536</v>
      </c>
      <c r="H9">
        <v>56.57</v>
      </c>
      <c r="I9" t="b">
        <v>0</v>
      </c>
      <c r="K9" t="s">
        <v>703</v>
      </c>
      <c r="L9" t="s">
        <v>6</v>
      </c>
    </row>
    <row r="10" spans="1:12" ht="12.75">
      <c r="A10">
        <v>176</v>
      </c>
      <c r="B10" t="s">
        <v>699</v>
      </c>
      <c r="C10" t="s">
        <v>72</v>
      </c>
      <c r="D10">
        <v>8878</v>
      </c>
      <c r="E10" t="s">
        <v>543</v>
      </c>
      <c r="F10" t="s">
        <v>717</v>
      </c>
      <c r="G10" t="s">
        <v>545</v>
      </c>
      <c r="H10">
        <v>76.22</v>
      </c>
      <c r="I10" t="b">
        <v>0</v>
      </c>
      <c r="K10" t="s">
        <v>703</v>
      </c>
      <c r="L10" t="s">
        <v>6</v>
      </c>
    </row>
    <row r="11" spans="1:12" ht="12.75">
      <c r="A11">
        <v>188</v>
      </c>
      <c r="B11" t="s">
        <v>699</v>
      </c>
      <c r="C11" t="s">
        <v>65</v>
      </c>
      <c r="D11">
        <v>1450166</v>
      </c>
      <c r="E11" t="s">
        <v>577</v>
      </c>
      <c r="F11" t="s">
        <v>578</v>
      </c>
      <c r="G11" t="s">
        <v>579</v>
      </c>
      <c r="H11">
        <v>100.59</v>
      </c>
      <c r="I11" t="b">
        <v>0</v>
      </c>
      <c r="K11" t="s">
        <v>703</v>
      </c>
      <c r="L11" t="s">
        <v>6</v>
      </c>
    </row>
    <row r="12" spans="1:12" ht="12.75">
      <c r="A12">
        <v>24</v>
      </c>
      <c r="B12" t="s">
        <v>698</v>
      </c>
      <c r="C12" t="s">
        <v>660</v>
      </c>
      <c r="D12">
        <v>1396842</v>
      </c>
      <c r="E12" t="s">
        <v>665</v>
      </c>
      <c r="F12" t="s">
        <v>666</v>
      </c>
      <c r="G12" t="s">
        <v>689</v>
      </c>
      <c r="H12">
        <v>126.45</v>
      </c>
      <c r="I12" t="b">
        <v>0</v>
      </c>
      <c r="K12" t="s">
        <v>703</v>
      </c>
      <c r="L12" t="s">
        <v>6</v>
      </c>
    </row>
    <row r="13" spans="1:12" ht="12.75">
      <c r="A13">
        <v>25</v>
      </c>
      <c r="B13" t="s">
        <v>698</v>
      </c>
      <c r="C13" t="s">
        <v>639</v>
      </c>
      <c r="D13">
        <v>2129205</v>
      </c>
      <c r="E13" t="s">
        <v>655</v>
      </c>
      <c r="F13" t="s">
        <v>656</v>
      </c>
      <c r="G13" t="s">
        <v>690</v>
      </c>
      <c r="H13">
        <v>117.2</v>
      </c>
      <c r="I13" t="b">
        <v>0</v>
      </c>
      <c r="K13" t="s">
        <v>703</v>
      </c>
      <c r="L13" t="s">
        <v>6</v>
      </c>
    </row>
    <row r="14" spans="1:12" ht="12.75">
      <c r="A14">
        <v>171</v>
      </c>
      <c r="B14" t="s">
        <v>699</v>
      </c>
      <c r="C14" t="s">
        <v>76</v>
      </c>
      <c r="D14">
        <v>2029180</v>
      </c>
      <c r="E14" t="s">
        <v>528</v>
      </c>
      <c r="F14" t="s">
        <v>529</v>
      </c>
      <c r="G14" t="s">
        <v>530</v>
      </c>
      <c r="H14">
        <v>52.18</v>
      </c>
      <c r="I14" t="b">
        <v>0</v>
      </c>
      <c r="K14" t="s">
        <v>47</v>
      </c>
      <c r="L14" t="s">
        <v>32</v>
      </c>
    </row>
    <row r="15" spans="1:12" ht="12.75">
      <c r="A15">
        <v>172</v>
      </c>
      <c r="B15" t="s">
        <v>699</v>
      </c>
      <c r="C15" t="s">
        <v>76</v>
      </c>
      <c r="D15">
        <v>2029181</v>
      </c>
      <c r="E15" t="s">
        <v>531</v>
      </c>
      <c r="F15" t="s">
        <v>532</v>
      </c>
      <c r="G15" t="s">
        <v>533</v>
      </c>
      <c r="H15">
        <v>27.59</v>
      </c>
      <c r="I15" t="b">
        <v>0</v>
      </c>
      <c r="K15" t="s">
        <v>47</v>
      </c>
      <c r="L15" t="s">
        <v>32</v>
      </c>
    </row>
    <row r="16" spans="1:12" ht="12.75">
      <c r="A16">
        <v>187</v>
      </c>
      <c r="B16" t="s">
        <v>699</v>
      </c>
      <c r="C16" t="s">
        <v>147</v>
      </c>
      <c r="D16">
        <v>2029170</v>
      </c>
      <c r="E16" t="s">
        <v>575</v>
      </c>
      <c r="F16" t="s">
        <v>576</v>
      </c>
      <c r="G16" t="s">
        <v>725</v>
      </c>
      <c r="H16">
        <v>24.1</v>
      </c>
      <c r="I16" t="b">
        <v>0</v>
      </c>
      <c r="K16" t="s">
        <v>47</v>
      </c>
      <c r="L16" t="s">
        <v>32</v>
      </c>
    </row>
    <row r="17" spans="1:12" ht="12.75">
      <c r="A17">
        <v>190</v>
      </c>
      <c r="B17" t="s">
        <v>699</v>
      </c>
      <c r="C17" t="s">
        <v>143</v>
      </c>
      <c r="D17">
        <v>8028832</v>
      </c>
      <c r="E17" t="s">
        <v>582</v>
      </c>
      <c r="F17" t="s">
        <v>583</v>
      </c>
      <c r="G17" t="s">
        <v>584</v>
      </c>
      <c r="H17">
        <v>36.18</v>
      </c>
      <c r="I17" t="b">
        <v>0</v>
      </c>
      <c r="K17" t="s">
        <v>47</v>
      </c>
      <c r="L17" t="s">
        <v>32</v>
      </c>
    </row>
    <row r="18" spans="1:12" ht="12.75">
      <c r="A18">
        <v>191</v>
      </c>
      <c r="B18" t="s">
        <v>699</v>
      </c>
      <c r="C18" t="s">
        <v>215</v>
      </c>
      <c r="D18">
        <v>8028833</v>
      </c>
      <c r="E18" t="s">
        <v>585</v>
      </c>
      <c r="F18" t="s">
        <v>586</v>
      </c>
      <c r="G18" t="s">
        <v>726</v>
      </c>
      <c r="H18">
        <v>26.09</v>
      </c>
      <c r="I18" t="b">
        <v>0</v>
      </c>
      <c r="K18" t="s">
        <v>47</v>
      </c>
      <c r="L18" t="s">
        <v>32</v>
      </c>
    </row>
    <row r="19" spans="1:12" ht="12.75">
      <c r="A19">
        <v>193</v>
      </c>
      <c r="B19" t="s">
        <v>699</v>
      </c>
      <c r="C19" t="s">
        <v>76</v>
      </c>
      <c r="D19">
        <v>51854</v>
      </c>
      <c r="E19" t="s">
        <v>590</v>
      </c>
      <c r="F19" t="s">
        <v>709</v>
      </c>
      <c r="G19" t="s">
        <v>591</v>
      </c>
      <c r="H19">
        <v>41.54</v>
      </c>
      <c r="I19" t="b">
        <v>0</v>
      </c>
      <c r="K19" t="s">
        <v>47</v>
      </c>
      <c r="L19" t="s">
        <v>32</v>
      </c>
    </row>
    <row r="20" spans="1:12" ht="12.75">
      <c r="A20">
        <v>26</v>
      </c>
      <c r="B20" t="s">
        <v>698</v>
      </c>
      <c r="C20" t="s">
        <v>76</v>
      </c>
      <c r="D20">
        <v>8028832</v>
      </c>
      <c r="E20" t="s">
        <v>582</v>
      </c>
      <c r="F20" t="s">
        <v>583</v>
      </c>
      <c r="G20" t="s">
        <v>727</v>
      </c>
      <c r="H20">
        <v>21.09</v>
      </c>
      <c r="I20" t="b">
        <v>0</v>
      </c>
      <c r="K20" t="s">
        <v>47</v>
      </c>
      <c r="L20" t="s">
        <v>32</v>
      </c>
    </row>
    <row r="21" spans="1:12" ht="12.75">
      <c r="A21">
        <v>27</v>
      </c>
      <c r="B21" t="s">
        <v>698</v>
      </c>
      <c r="C21" t="s">
        <v>147</v>
      </c>
      <c r="D21">
        <v>8028833</v>
      </c>
      <c r="E21" t="s">
        <v>585</v>
      </c>
      <c r="F21" t="s">
        <v>586</v>
      </c>
      <c r="G21" t="s">
        <v>691</v>
      </c>
      <c r="H21">
        <v>17.15</v>
      </c>
      <c r="I21" t="b">
        <v>0</v>
      </c>
      <c r="K21" t="s">
        <v>47</v>
      </c>
      <c r="L21" t="s">
        <v>32</v>
      </c>
    </row>
    <row r="22" spans="1:12" ht="12.75">
      <c r="A22">
        <v>174</v>
      </c>
      <c r="B22" t="s">
        <v>699</v>
      </c>
      <c r="C22" t="s">
        <v>147</v>
      </c>
      <c r="D22">
        <v>2029174</v>
      </c>
      <c r="E22" t="s">
        <v>537</v>
      </c>
      <c r="F22" t="s">
        <v>538</v>
      </c>
      <c r="G22" t="s">
        <v>539</v>
      </c>
      <c r="H22">
        <v>44.5</v>
      </c>
      <c r="I22" t="b">
        <v>0</v>
      </c>
      <c r="K22" t="s">
        <v>48</v>
      </c>
      <c r="L22" t="s">
        <v>32</v>
      </c>
    </row>
    <row r="23" spans="1:12" ht="12.75">
      <c r="A23">
        <v>177</v>
      </c>
      <c r="B23" t="s">
        <v>699</v>
      </c>
      <c r="C23" t="s">
        <v>143</v>
      </c>
      <c r="D23">
        <v>2029189</v>
      </c>
      <c r="E23" t="s">
        <v>546</v>
      </c>
      <c r="F23" t="s">
        <v>547</v>
      </c>
      <c r="G23" t="s">
        <v>548</v>
      </c>
      <c r="H23">
        <v>55.59</v>
      </c>
      <c r="I23" t="b">
        <v>0</v>
      </c>
      <c r="K23" t="s">
        <v>48</v>
      </c>
      <c r="L23" t="s">
        <v>32</v>
      </c>
    </row>
    <row r="24" spans="1:12" ht="12.75">
      <c r="A24">
        <v>180</v>
      </c>
      <c r="B24" t="s">
        <v>699</v>
      </c>
      <c r="C24" t="s">
        <v>143</v>
      </c>
      <c r="D24">
        <v>4641788</v>
      </c>
      <c r="E24" t="s">
        <v>555</v>
      </c>
      <c r="F24" t="s">
        <v>556</v>
      </c>
      <c r="G24" t="s">
        <v>557</v>
      </c>
      <c r="H24">
        <v>94.23</v>
      </c>
      <c r="I24" t="b">
        <v>0</v>
      </c>
      <c r="K24" t="s">
        <v>48</v>
      </c>
      <c r="L24" t="s">
        <v>32</v>
      </c>
    </row>
    <row r="25" spans="1:12" ht="12.75">
      <c r="A25">
        <v>184</v>
      </c>
      <c r="B25" t="s">
        <v>699</v>
      </c>
      <c r="C25" t="s">
        <v>76</v>
      </c>
      <c r="D25">
        <v>2029179</v>
      </c>
      <c r="E25" t="s">
        <v>567</v>
      </c>
      <c r="F25" t="s">
        <v>568</v>
      </c>
      <c r="G25" t="s">
        <v>569</v>
      </c>
      <c r="H25">
        <v>31.13</v>
      </c>
      <c r="I25" t="b">
        <v>0</v>
      </c>
      <c r="K25" t="s">
        <v>48</v>
      </c>
      <c r="L25" t="s">
        <v>32</v>
      </c>
    </row>
    <row r="26" spans="1:12" ht="12.75">
      <c r="A26">
        <v>185</v>
      </c>
      <c r="B26" t="s">
        <v>699</v>
      </c>
      <c r="C26" t="s">
        <v>147</v>
      </c>
      <c r="D26">
        <v>2029182</v>
      </c>
      <c r="E26" t="s">
        <v>570</v>
      </c>
      <c r="F26" t="s">
        <v>571</v>
      </c>
      <c r="G26" t="s">
        <v>572</v>
      </c>
      <c r="H26">
        <v>35.44</v>
      </c>
      <c r="I26" t="b">
        <v>0</v>
      </c>
      <c r="K26" t="s">
        <v>48</v>
      </c>
      <c r="L26" t="s">
        <v>32</v>
      </c>
    </row>
    <row r="27" spans="1:12" ht="12.75">
      <c r="A27">
        <v>192</v>
      </c>
      <c r="B27" t="s">
        <v>699</v>
      </c>
      <c r="C27" t="s">
        <v>215</v>
      </c>
      <c r="D27">
        <v>2116468</v>
      </c>
      <c r="E27" t="s">
        <v>587</v>
      </c>
      <c r="F27" t="s">
        <v>588</v>
      </c>
      <c r="G27" t="s">
        <v>589</v>
      </c>
      <c r="H27">
        <v>95.08</v>
      </c>
      <c r="I27" t="b">
        <v>1</v>
      </c>
      <c r="K27" t="s">
        <v>48</v>
      </c>
      <c r="L27" t="s">
        <v>32</v>
      </c>
    </row>
    <row r="28" spans="1:12" ht="12.75">
      <c r="A28">
        <v>28</v>
      </c>
      <c r="B28" t="s">
        <v>698</v>
      </c>
      <c r="C28" t="s">
        <v>76</v>
      </c>
      <c r="D28">
        <v>2029174</v>
      </c>
      <c r="E28" t="s">
        <v>537</v>
      </c>
      <c r="F28" t="s">
        <v>538</v>
      </c>
      <c r="G28" t="s">
        <v>692</v>
      </c>
      <c r="H28">
        <v>17.17</v>
      </c>
      <c r="I28" t="b">
        <v>0</v>
      </c>
      <c r="K28" t="s">
        <v>48</v>
      </c>
      <c r="L28" t="s">
        <v>32</v>
      </c>
    </row>
    <row r="29" spans="1:12" ht="12.75">
      <c r="A29">
        <v>116</v>
      </c>
      <c r="B29" t="s">
        <v>699</v>
      </c>
      <c r="C29" t="s">
        <v>65</v>
      </c>
      <c r="D29">
        <v>751114</v>
      </c>
      <c r="E29" t="s">
        <v>379</v>
      </c>
      <c r="F29" t="s">
        <v>380</v>
      </c>
      <c r="G29" t="s">
        <v>381</v>
      </c>
      <c r="H29">
        <v>57.35</v>
      </c>
      <c r="I29" t="b">
        <v>0</v>
      </c>
      <c r="J29" t="s">
        <v>19</v>
      </c>
      <c r="K29" t="s">
        <v>19</v>
      </c>
      <c r="L29" t="s">
        <v>6</v>
      </c>
    </row>
    <row r="30" spans="1:12" ht="12.75">
      <c r="A30">
        <v>16</v>
      </c>
      <c r="B30" t="s">
        <v>698</v>
      </c>
      <c r="C30" t="s">
        <v>660</v>
      </c>
      <c r="D30">
        <v>751114</v>
      </c>
      <c r="E30" t="s">
        <v>379</v>
      </c>
      <c r="F30" t="s">
        <v>380</v>
      </c>
      <c r="G30" t="s">
        <v>684</v>
      </c>
      <c r="H30">
        <v>91.5</v>
      </c>
      <c r="I30" t="b">
        <v>0</v>
      </c>
      <c r="J30" t="s">
        <v>19</v>
      </c>
      <c r="K30" t="s">
        <v>19</v>
      </c>
      <c r="L30" t="s">
        <v>6</v>
      </c>
    </row>
    <row r="31" spans="1:12" ht="12.75">
      <c r="A31">
        <v>115</v>
      </c>
      <c r="B31" t="s">
        <v>699</v>
      </c>
      <c r="C31" t="s">
        <v>61</v>
      </c>
      <c r="D31">
        <v>8008808</v>
      </c>
      <c r="E31" t="s">
        <v>377</v>
      </c>
      <c r="F31" t="s">
        <v>29</v>
      </c>
      <c r="G31" t="s">
        <v>378</v>
      </c>
      <c r="H31">
        <v>67.35</v>
      </c>
      <c r="I31" t="b">
        <v>0</v>
      </c>
      <c r="K31" t="s">
        <v>19</v>
      </c>
      <c r="L31" t="s">
        <v>6</v>
      </c>
    </row>
    <row r="32" spans="1:12" ht="12.75">
      <c r="A32">
        <v>15</v>
      </c>
      <c r="B32" t="s">
        <v>698</v>
      </c>
      <c r="C32" t="s">
        <v>639</v>
      </c>
      <c r="D32">
        <v>8008808</v>
      </c>
      <c r="E32" t="s">
        <v>377</v>
      </c>
      <c r="F32" t="s">
        <v>29</v>
      </c>
      <c r="G32" t="s">
        <v>683</v>
      </c>
      <c r="H32">
        <v>56.35</v>
      </c>
      <c r="I32" t="b">
        <v>0</v>
      </c>
      <c r="K32" t="s">
        <v>19</v>
      </c>
      <c r="L32" t="s">
        <v>6</v>
      </c>
    </row>
    <row r="33" spans="1:12" ht="12.75">
      <c r="A33">
        <v>151</v>
      </c>
      <c r="B33" t="s">
        <v>699</v>
      </c>
      <c r="C33" t="s">
        <v>78</v>
      </c>
      <c r="D33">
        <v>2067937</v>
      </c>
      <c r="E33" t="s">
        <v>475</v>
      </c>
      <c r="F33" t="s">
        <v>20</v>
      </c>
      <c r="G33" t="s">
        <v>476</v>
      </c>
      <c r="H33">
        <v>50.11</v>
      </c>
      <c r="I33" t="b">
        <v>0</v>
      </c>
      <c r="K33" t="s">
        <v>19</v>
      </c>
      <c r="L33" t="s">
        <v>6</v>
      </c>
    </row>
    <row r="34" spans="1:12" ht="12.75">
      <c r="A34">
        <v>20</v>
      </c>
      <c r="B34" t="s">
        <v>698</v>
      </c>
      <c r="C34" t="s">
        <v>72</v>
      </c>
      <c r="D34">
        <v>2067937</v>
      </c>
      <c r="E34" t="s">
        <v>475</v>
      </c>
      <c r="F34" t="s">
        <v>20</v>
      </c>
      <c r="G34" t="s">
        <v>686</v>
      </c>
      <c r="H34">
        <v>53.23</v>
      </c>
      <c r="I34" t="b">
        <v>0</v>
      </c>
      <c r="K34" t="s">
        <v>19</v>
      </c>
      <c r="L34" t="s">
        <v>6</v>
      </c>
    </row>
    <row r="35" spans="1:12" ht="12.75">
      <c r="A35">
        <v>167</v>
      </c>
      <c r="B35" t="s">
        <v>699</v>
      </c>
      <c r="C35" t="s">
        <v>78</v>
      </c>
      <c r="D35">
        <v>8606413</v>
      </c>
      <c r="E35" t="s">
        <v>58</v>
      </c>
      <c r="F35" t="s">
        <v>57</v>
      </c>
      <c r="G35" t="s">
        <v>520</v>
      </c>
      <c r="H35">
        <v>40.03</v>
      </c>
      <c r="I35" t="b">
        <v>0</v>
      </c>
      <c r="J35" t="s">
        <v>46</v>
      </c>
      <c r="K35" t="s">
        <v>46</v>
      </c>
      <c r="L35" t="s">
        <v>6</v>
      </c>
    </row>
    <row r="36" spans="1:12" ht="12.75">
      <c r="A36">
        <v>168</v>
      </c>
      <c r="B36" t="s">
        <v>699</v>
      </c>
      <c r="C36" t="s">
        <v>61</v>
      </c>
      <c r="D36">
        <v>9101195</v>
      </c>
      <c r="E36" t="s">
        <v>50</v>
      </c>
      <c r="F36" t="s">
        <v>49</v>
      </c>
      <c r="G36" t="s">
        <v>521</v>
      </c>
      <c r="H36">
        <v>70.48</v>
      </c>
      <c r="I36" t="b">
        <v>0</v>
      </c>
      <c r="J36" t="s">
        <v>46</v>
      </c>
      <c r="K36" t="s">
        <v>46</v>
      </c>
      <c r="L36" t="s">
        <v>6</v>
      </c>
    </row>
    <row r="37" spans="1:12" ht="12.75">
      <c r="A37">
        <v>195</v>
      </c>
      <c r="B37" t="s">
        <v>699</v>
      </c>
      <c r="C37" t="s">
        <v>78</v>
      </c>
      <c r="D37">
        <v>8606454</v>
      </c>
      <c r="E37" t="s">
        <v>59</v>
      </c>
      <c r="F37" t="s">
        <v>60</v>
      </c>
      <c r="G37" t="s">
        <v>595</v>
      </c>
      <c r="H37">
        <v>27.14</v>
      </c>
      <c r="I37" t="b">
        <v>0</v>
      </c>
      <c r="J37" t="s">
        <v>596</v>
      </c>
      <c r="K37" t="s">
        <v>46</v>
      </c>
      <c r="L37" t="s">
        <v>6</v>
      </c>
    </row>
    <row r="38" spans="1:12" ht="12.75">
      <c r="A38">
        <v>196</v>
      </c>
      <c r="B38" t="s">
        <v>699</v>
      </c>
      <c r="C38" t="s">
        <v>65</v>
      </c>
      <c r="D38">
        <v>7891000</v>
      </c>
      <c r="E38" t="s">
        <v>55</v>
      </c>
      <c r="F38" t="s">
        <v>56</v>
      </c>
      <c r="G38" t="s">
        <v>597</v>
      </c>
      <c r="H38">
        <v>46.13</v>
      </c>
      <c r="I38" t="b">
        <v>0</v>
      </c>
      <c r="J38" t="s">
        <v>596</v>
      </c>
      <c r="K38" t="s">
        <v>46</v>
      </c>
      <c r="L38" t="s">
        <v>6</v>
      </c>
    </row>
    <row r="39" spans="1:12" ht="12.75">
      <c r="A39">
        <v>197</v>
      </c>
      <c r="B39" t="s">
        <v>699</v>
      </c>
      <c r="C39" t="s">
        <v>61</v>
      </c>
      <c r="D39">
        <v>7207178</v>
      </c>
      <c r="E39" t="s">
        <v>54</v>
      </c>
      <c r="F39" t="s">
        <v>53</v>
      </c>
      <c r="G39" t="s">
        <v>598</v>
      </c>
      <c r="H39">
        <v>54.3</v>
      </c>
      <c r="I39" t="b">
        <v>0</v>
      </c>
      <c r="J39" t="s">
        <v>596</v>
      </c>
      <c r="K39" t="s">
        <v>46</v>
      </c>
      <c r="L39" t="s">
        <v>6</v>
      </c>
    </row>
    <row r="40" spans="1:12" ht="12.75">
      <c r="A40">
        <v>198</v>
      </c>
      <c r="B40" t="s">
        <v>699</v>
      </c>
      <c r="C40" t="s">
        <v>72</v>
      </c>
      <c r="D40">
        <v>8121181</v>
      </c>
      <c r="E40" t="s">
        <v>51</v>
      </c>
      <c r="F40" t="s">
        <v>52</v>
      </c>
      <c r="G40" t="s">
        <v>599</v>
      </c>
      <c r="H40">
        <v>38.33</v>
      </c>
      <c r="I40" t="b">
        <v>0</v>
      </c>
      <c r="J40" t="s">
        <v>596</v>
      </c>
      <c r="K40" t="s">
        <v>46</v>
      </c>
      <c r="L40" t="s">
        <v>6</v>
      </c>
    </row>
    <row r="41" spans="1:12" ht="12.75">
      <c r="A41">
        <v>22</v>
      </c>
      <c r="B41" t="s">
        <v>698</v>
      </c>
      <c r="C41" t="s">
        <v>72</v>
      </c>
      <c r="D41">
        <v>8606413</v>
      </c>
      <c r="E41" t="s">
        <v>58</v>
      </c>
      <c r="F41" t="s">
        <v>57</v>
      </c>
      <c r="G41" t="s">
        <v>688</v>
      </c>
      <c r="H41">
        <v>47.07</v>
      </c>
      <c r="I41" t="b">
        <v>0</v>
      </c>
      <c r="J41" t="s">
        <v>46</v>
      </c>
      <c r="K41" t="s">
        <v>46</v>
      </c>
      <c r="L41" t="s">
        <v>6</v>
      </c>
    </row>
    <row r="42" spans="1:12" ht="12.75">
      <c r="A42">
        <v>23</v>
      </c>
      <c r="B42" t="s">
        <v>698</v>
      </c>
      <c r="C42" t="s">
        <v>639</v>
      </c>
      <c r="D42">
        <v>9101195</v>
      </c>
      <c r="E42" t="s">
        <v>50</v>
      </c>
      <c r="F42" t="s">
        <v>49</v>
      </c>
      <c r="G42" t="s">
        <v>213</v>
      </c>
      <c r="H42">
        <v>88.41</v>
      </c>
      <c r="I42" t="b">
        <v>0</v>
      </c>
      <c r="J42" t="s">
        <v>46</v>
      </c>
      <c r="K42" t="s">
        <v>46</v>
      </c>
      <c r="L42" t="s">
        <v>6</v>
      </c>
    </row>
    <row r="43" spans="1:12" ht="12.75">
      <c r="A43">
        <v>30</v>
      </c>
      <c r="B43" t="s">
        <v>698</v>
      </c>
      <c r="C43" t="s">
        <v>65</v>
      </c>
      <c r="D43">
        <v>8606454</v>
      </c>
      <c r="E43" t="s">
        <v>59</v>
      </c>
      <c r="F43" t="s">
        <v>60</v>
      </c>
      <c r="G43" t="s">
        <v>694</v>
      </c>
      <c r="H43">
        <v>76.23</v>
      </c>
      <c r="I43" t="b">
        <v>0</v>
      </c>
      <c r="J43" t="s">
        <v>667</v>
      </c>
      <c r="K43" t="s">
        <v>46</v>
      </c>
      <c r="L43" t="s">
        <v>6</v>
      </c>
    </row>
    <row r="44" spans="1:12" ht="12.75">
      <c r="A44">
        <v>31</v>
      </c>
      <c r="B44" t="s">
        <v>698</v>
      </c>
      <c r="C44" t="s">
        <v>660</v>
      </c>
      <c r="D44">
        <v>7207178</v>
      </c>
      <c r="E44" t="s">
        <v>54</v>
      </c>
      <c r="F44" t="s">
        <v>53</v>
      </c>
      <c r="G44" t="s">
        <v>695</v>
      </c>
      <c r="H44">
        <v>62.31</v>
      </c>
      <c r="I44" t="b">
        <v>0</v>
      </c>
      <c r="J44" t="s">
        <v>667</v>
      </c>
      <c r="K44" t="s">
        <v>46</v>
      </c>
      <c r="L44" t="s">
        <v>6</v>
      </c>
    </row>
    <row r="45" spans="1:12" ht="12.75">
      <c r="A45">
        <v>32</v>
      </c>
      <c r="B45" t="s">
        <v>698</v>
      </c>
      <c r="C45" t="s">
        <v>639</v>
      </c>
      <c r="D45">
        <v>8121181</v>
      </c>
      <c r="E45" t="s">
        <v>51</v>
      </c>
      <c r="F45" t="s">
        <v>52</v>
      </c>
      <c r="G45" t="s">
        <v>696</v>
      </c>
      <c r="H45">
        <v>71.3</v>
      </c>
      <c r="I45" t="b">
        <v>0</v>
      </c>
      <c r="J45" t="s">
        <v>659</v>
      </c>
      <c r="K45" t="s">
        <v>46</v>
      </c>
      <c r="L45" t="s">
        <v>6</v>
      </c>
    </row>
    <row r="46" spans="1:12" ht="12.75">
      <c r="A46">
        <v>33</v>
      </c>
      <c r="B46" t="s">
        <v>698</v>
      </c>
      <c r="C46" t="s">
        <v>660</v>
      </c>
      <c r="D46">
        <v>7891000</v>
      </c>
      <c r="E46" t="s">
        <v>55</v>
      </c>
      <c r="F46" t="s">
        <v>56</v>
      </c>
      <c r="G46" t="s">
        <v>697</v>
      </c>
      <c r="H46">
        <v>70.25</v>
      </c>
      <c r="I46" t="b">
        <v>0</v>
      </c>
      <c r="J46" t="s">
        <v>668</v>
      </c>
      <c r="K46" t="s">
        <v>46</v>
      </c>
      <c r="L46" t="s">
        <v>6</v>
      </c>
    </row>
    <row r="47" spans="1:12" ht="12.75">
      <c r="A47">
        <v>5</v>
      </c>
      <c r="B47" t="s">
        <v>699</v>
      </c>
      <c r="C47" t="s">
        <v>76</v>
      </c>
      <c r="D47">
        <v>8670452</v>
      </c>
      <c r="E47" t="s">
        <v>34</v>
      </c>
      <c r="F47" t="s">
        <v>77</v>
      </c>
      <c r="G47" t="s">
        <v>728</v>
      </c>
      <c r="H47">
        <v>27.08</v>
      </c>
      <c r="I47" t="b">
        <v>0</v>
      </c>
      <c r="K47" t="s">
        <v>31</v>
      </c>
      <c r="L47" t="s">
        <v>32</v>
      </c>
    </row>
    <row r="48" spans="1:12" ht="12.75">
      <c r="A48">
        <v>55</v>
      </c>
      <c r="B48" t="s">
        <v>699</v>
      </c>
      <c r="C48" t="s">
        <v>215</v>
      </c>
      <c r="D48">
        <v>2032189</v>
      </c>
      <c r="E48" t="s">
        <v>37</v>
      </c>
      <c r="F48" t="s">
        <v>216</v>
      </c>
      <c r="G48" t="s">
        <v>217</v>
      </c>
      <c r="H48">
        <v>34.23</v>
      </c>
      <c r="I48" t="b">
        <v>0</v>
      </c>
      <c r="K48" t="s">
        <v>31</v>
      </c>
      <c r="L48" t="s">
        <v>32</v>
      </c>
    </row>
    <row r="49" spans="1:12" ht="12.75">
      <c r="A49">
        <v>68</v>
      </c>
      <c r="B49" t="s">
        <v>699</v>
      </c>
      <c r="C49" t="s">
        <v>215</v>
      </c>
      <c r="D49">
        <v>2075699</v>
      </c>
      <c r="E49" t="s">
        <v>38</v>
      </c>
      <c r="F49" t="s">
        <v>254</v>
      </c>
      <c r="G49" t="s">
        <v>255</v>
      </c>
      <c r="H49">
        <v>38.18</v>
      </c>
      <c r="I49" t="b">
        <v>0</v>
      </c>
      <c r="K49" t="s">
        <v>31</v>
      </c>
      <c r="L49" t="s">
        <v>32</v>
      </c>
    </row>
    <row r="50" spans="1:12" ht="12.75">
      <c r="A50">
        <v>83</v>
      </c>
      <c r="B50" t="s">
        <v>699</v>
      </c>
      <c r="C50" t="s">
        <v>147</v>
      </c>
      <c r="D50">
        <v>2073706</v>
      </c>
      <c r="E50" t="s">
        <v>36</v>
      </c>
      <c r="F50" t="s">
        <v>35</v>
      </c>
      <c r="G50" t="s">
        <v>295</v>
      </c>
      <c r="H50">
        <v>30.51</v>
      </c>
      <c r="I50" t="b">
        <v>1</v>
      </c>
      <c r="K50" t="s">
        <v>31</v>
      </c>
      <c r="L50" t="s">
        <v>32</v>
      </c>
    </row>
    <row r="51" spans="1:12" ht="12.75">
      <c r="A51">
        <v>88</v>
      </c>
      <c r="B51" t="s">
        <v>699</v>
      </c>
      <c r="C51" t="s">
        <v>215</v>
      </c>
      <c r="D51">
        <v>2058490</v>
      </c>
      <c r="E51" t="s">
        <v>39</v>
      </c>
      <c r="F51" t="s">
        <v>307</v>
      </c>
      <c r="G51" t="s">
        <v>308</v>
      </c>
      <c r="H51">
        <v>54.38</v>
      </c>
      <c r="I51" t="b">
        <v>0</v>
      </c>
      <c r="K51" t="s">
        <v>31</v>
      </c>
      <c r="L51" t="s">
        <v>32</v>
      </c>
    </row>
    <row r="52" spans="1:12" ht="12.75">
      <c r="A52">
        <v>99</v>
      </c>
      <c r="B52" t="s">
        <v>699</v>
      </c>
      <c r="C52" t="s">
        <v>143</v>
      </c>
      <c r="D52">
        <v>8660527</v>
      </c>
      <c r="E52" t="s">
        <v>33</v>
      </c>
      <c r="F52" t="s">
        <v>336</v>
      </c>
      <c r="G52" t="s">
        <v>337</v>
      </c>
      <c r="H52">
        <v>50.04</v>
      </c>
      <c r="I52" t="b">
        <v>0</v>
      </c>
      <c r="K52" t="s">
        <v>31</v>
      </c>
      <c r="L52" t="s">
        <v>32</v>
      </c>
    </row>
    <row r="53" spans="1:12" ht="12.75">
      <c r="A53">
        <v>65</v>
      </c>
      <c r="B53" t="s">
        <v>699</v>
      </c>
      <c r="C53" t="s">
        <v>147</v>
      </c>
      <c r="D53">
        <v>1398983</v>
      </c>
      <c r="E53" t="s">
        <v>43</v>
      </c>
      <c r="F53" t="s">
        <v>246</v>
      </c>
      <c r="G53" t="s">
        <v>247</v>
      </c>
      <c r="H53">
        <v>38.47</v>
      </c>
      <c r="I53" t="b">
        <v>0</v>
      </c>
      <c r="K53" t="s">
        <v>40</v>
      </c>
      <c r="L53" t="s">
        <v>32</v>
      </c>
    </row>
    <row r="54" spans="1:12" ht="12.75">
      <c r="A54">
        <v>69</v>
      </c>
      <c r="B54" t="s">
        <v>699</v>
      </c>
      <c r="C54" t="s">
        <v>76</v>
      </c>
      <c r="D54">
        <v>2081382</v>
      </c>
      <c r="E54" t="s">
        <v>256</v>
      </c>
      <c r="F54" t="s">
        <v>257</v>
      </c>
      <c r="G54" t="s">
        <v>258</v>
      </c>
      <c r="H54">
        <v>23.15</v>
      </c>
      <c r="I54" t="b">
        <v>0</v>
      </c>
      <c r="K54" t="s">
        <v>40</v>
      </c>
      <c r="L54" t="s">
        <v>32</v>
      </c>
    </row>
    <row r="55" spans="1:12" ht="12.75">
      <c r="A55">
        <v>70</v>
      </c>
      <c r="B55" t="s">
        <v>699</v>
      </c>
      <c r="C55" t="s">
        <v>215</v>
      </c>
      <c r="D55">
        <v>2113047</v>
      </c>
      <c r="E55" t="s">
        <v>45</v>
      </c>
      <c r="F55" t="s">
        <v>259</v>
      </c>
      <c r="G55" t="s">
        <v>260</v>
      </c>
      <c r="H55">
        <v>35.53</v>
      </c>
      <c r="I55" t="b">
        <v>0</v>
      </c>
      <c r="K55" t="s">
        <v>40</v>
      </c>
      <c r="L55" t="s">
        <v>32</v>
      </c>
    </row>
    <row r="56" spans="1:12" ht="12.75">
      <c r="A56">
        <v>72</v>
      </c>
      <c r="B56" t="s">
        <v>699</v>
      </c>
      <c r="C56" t="s">
        <v>143</v>
      </c>
      <c r="D56">
        <v>8660533</v>
      </c>
      <c r="E56" t="s">
        <v>41</v>
      </c>
      <c r="F56" t="s">
        <v>264</v>
      </c>
      <c r="G56" t="s">
        <v>265</v>
      </c>
      <c r="H56">
        <v>46.58</v>
      </c>
      <c r="I56" t="b">
        <v>0</v>
      </c>
      <c r="K56" t="s">
        <v>40</v>
      </c>
      <c r="L56" t="s">
        <v>32</v>
      </c>
    </row>
    <row r="57" spans="1:12" ht="12.75">
      <c r="A57">
        <v>98</v>
      </c>
      <c r="B57" t="s">
        <v>699</v>
      </c>
      <c r="C57" t="s">
        <v>215</v>
      </c>
      <c r="D57">
        <v>8028811</v>
      </c>
      <c r="E57" t="s">
        <v>44</v>
      </c>
      <c r="F57" t="s">
        <v>334</v>
      </c>
      <c r="G57" t="s">
        <v>335</v>
      </c>
      <c r="H57">
        <v>32.29</v>
      </c>
      <c r="I57" t="b">
        <v>0</v>
      </c>
      <c r="K57" t="s">
        <v>40</v>
      </c>
      <c r="L57" t="s">
        <v>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4"/>
  <sheetViews>
    <sheetView workbookViewId="0" topLeftCell="A29">
      <selection activeCell="A1" sqref="A1:K59"/>
    </sheetView>
  </sheetViews>
  <sheetFormatPr defaultColWidth="9.140625" defaultRowHeight="12.75"/>
  <cols>
    <col min="5" max="5" width="23.57421875" style="0" bestFit="1" customWidth="1"/>
    <col min="9" max="9" width="55.28125" style="0" bestFit="1" customWidth="1"/>
    <col min="10" max="10" width="15.7109375" style="0" bestFit="1" customWidth="1"/>
  </cols>
  <sheetData>
    <row r="1" spans="1:11" ht="12.75">
      <c r="A1" s="3" t="s">
        <v>700</v>
      </c>
      <c r="B1" s="3" t="s">
        <v>701</v>
      </c>
      <c r="C1" s="3" t="s">
        <v>634</v>
      </c>
      <c r="D1" s="3" t="s">
        <v>633</v>
      </c>
      <c r="E1" s="3" t="s">
        <v>635</v>
      </c>
      <c r="F1" s="3" t="s">
        <v>636</v>
      </c>
      <c r="G1" s="3" t="s">
        <v>637</v>
      </c>
      <c r="H1" s="3" t="s">
        <v>638</v>
      </c>
      <c r="I1" s="3" t="s">
        <v>702</v>
      </c>
      <c r="J1" s="3" t="s">
        <v>724</v>
      </c>
      <c r="K1" s="3" t="s">
        <v>731</v>
      </c>
    </row>
    <row r="2" spans="1:11" ht="12.75">
      <c r="A2">
        <v>8</v>
      </c>
      <c r="B2" s="3" t="s">
        <v>699</v>
      </c>
      <c r="C2" t="s">
        <v>78</v>
      </c>
      <c r="D2">
        <v>1954721</v>
      </c>
      <c r="E2" t="s">
        <v>12</v>
      </c>
      <c r="F2" t="s">
        <v>11</v>
      </c>
      <c r="G2" t="s">
        <v>85</v>
      </c>
      <c r="H2" t="b">
        <v>0</v>
      </c>
      <c r="I2" t="s">
        <v>86</v>
      </c>
      <c r="J2" t="str">
        <f>VLOOKUP(F2,'Form responses 1'!$C$2:$E$49,3,FALSE)</f>
        <v>Dobřichovice</v>
      </c>
      <c r="K2" t="str">
        <f>VLOOKUP(F2,'Form responses 1'!$C$2:$F$49,4,FALSE)</f>
        <v>Dospělí</v>
      </c>
    </row>
    <row r="3" spans="1:11" ht="12.75">
      <c r="A3">
        <v>9</v>
      </c>
      <c r="B3" s="3" t="s">
        <v>699</v>
      </c>
      <c r="C3" t="s">
        <v>72</v>
      </c>
      <c r="D3">
        <v>7868</v>
      </c>
      <c r="E3" t="s">
        <v>14</v>
      </c>
      <c r="F3" t="s">
        <v>13</v>
      </c>
      <c r="G3" t="s">
        <v>87</v>
      </c>
      <c r="H3" t="b">
        <v>0</v>
      </c>
      <c r="I3" t="s">
        <v>86</v>
      </c>
      <c r="J3" t="str">
        <f>VLOOKUP(F3,'Form responses 1'!$C$2:$E$49,3,FALSE)</f>
        <v>Dobřichovice</v>
      </c>
      <c r="K3" t="str">
        <f>VLOOKUP(F3,'Form responses 1'!$C$2:$F$49,4,FALSE)</f>
        <v>Dospělí</v>
      </c>
    </row>
    <row r="4" spans="1:11" ht="12.75">
      <c r="A4">
        <v>11</v>
      </c>
      <c r="B4" s="3" t="s">
        <v>699</v>
      </c>
      <c r="C4" t="s">
        <v>61</v>
      </c>
      <c r="D4">
        <v>8051795</v>
      </c>
      <c r="E4" t="s">
        <v>17</v>
      </c>
      <c r="F4" s="2" t="s">
        <v>16</v>
      </c>
      <c r="G4" t="s">
        <v>90</v>
      </c>
      <c r="H4" t="b">
        <v>0</v>
      </c>
      <c r="J4" t="str">
        <f>VLOOKUP(F4,'Form responses 1'!$C$2:$E$49,3,FALSE)</f>
        <v>Dobřichovice</v>
      </c>
      <c r="K4" t="str">
        <f>VLOOKUP(F4,'Form responses 1'!$C$2:$F$49,4,FALSE)</f>
        <v>Dospělí</v>
      </c>
    </row>
    <row r="5" spans="1:11" ht="12.75">
      <c r="A5">
        <v>12</v>
      </c>
      <c r="B5" s="3" t="s">
        <v>699</v>
      </c>
      <c r="C5" t="s">
        <v>65</v>
      </c>
      <c r="D5">
        <v>7200333</v>
      </c>
      <c r="E5" t="s">
        <v>91</v>
      </c>
      <c r="F5" s="6" t="s">
        <v>723</v>
      </c>
      <c r="G5" t="s">
        <v>92</v>
      </c>
      <c r="H5" t="b">
        <v>0</v>
      </c>
      <c r="J5" t="str">
        <f>VLOOKUP(F5,'Form responses 1'!$C$2:$E$49,3,FALSE)</f>
        <v>Dobřichovice</v>
      </c>
      <c r="K5" t="str">
        <f>VLOOKUP(F5,'Form responses 1'!$C$2:$F$49,4,FALSE)</f>
        <v>Dospělí</v>
      </c>
    </row>
    <row r="6" spans="1:11" ht="12.75">
      <c r="A6">
        <v>1</v>
      </c>
      <c r="B6" s="3" t="s">
        <v>698</v>
      </c>
      <c r="C6" t="s">
        <v>660</v>
      </c>
      <c r="D6">
        <v>8409111</v>
      </c>
      <c r="E6" t="s">
        <v>8</v>
      </c>
      <c r="F6" t="s">
        <v>7</v>
      </c>
      <c r="G6" t="s">
        <v>672</v>
      </c>
      <c r="H6" t="b">
        <v>0</v>
      </c>
      <c r="I6" t="s">
        <v>5</v>
      </c>
      <c r="J6" t="str">
        <f>VLOOKUP(F6,'Form responses 1'!$C$2:$E$49,3,FALSE)</f>
        <v>Dobřichovice</v>
      </c>
      <c r="K6" t="str">
        <f>VLOOKUP(F6,'Form responses 1'!$C$2:$F$49,4,FALSE)</f>
        <v>Dospělí</v>
      </c>
    </row>
    <row r="7" spans="1:11" ht="12.75">
      <c r="A7">
        <v>2</v>
      </c>
      <c r="B7" s="3" t="s">
        <v>698</v>
      </c>
      <c r="C7" t="s">
        <v>639</v>
      </c>
      <c r="D7">
        <v>1955315</v>
      </c>
      <c r="E7" t="s">
        <v>10</v>
      </c>
      <c r="F7" t="s">
        <v>9</v>
      </c>
      <c r="G7" t="s">
        <v>673</v>
      </c>
      <c r="H7" t="b">
        <v>0</v>
      </c>
      <c r="J7" t="str">
        <f>VLOOKUP(F7,'Form responses 1'!$C$2:$E$49,3,FALSE)</f>
        <v>Dobřichovice</v>
      </c>
      <c r="K7" t="str">
        <f>VLOOKUP(F7,'Form responses 1'!$C$2:$F$49,4,FALSE)</f>
        <v>Dospělí</v>
      </c>
    </row>
    <row r="8" spans="1:11" ht="12.75">
      <c r="A8">
        <v>170</v>
      </c>
      <c r="B8" s="3" t="s">
        <v>699</v>
      </c>
      <c r="C8" t="s">
        <v>61</v>
      </c>
      <c r="D8">
        <v>7204999</v>
      </c>
      <c r="E8" t="s">
        <v>525</v>
      </c>
      <c r="F8" t="s">
        <v>526</v>
      </c>
      <c r="G8" t="s">
        <v>527</v>
      </c>
      <c r="H8" t="b">
        <v>0</v>
      </c>
      <c r="J8" t="str">
        <f>VLOOKUP(F8,'Form responses 1'!$C$2:$E$49,3,FALSE)</f>
        <v>Fenri - starý páky</v>
      </c>
      <c r="K8" t="str">
        <f>VLOOKUP(F8,'Form responses 1'!$C$2:$F$49,4,FALSE)</f>
        <v>Dospělí</v>
      </c>
    </row>
    <row r="9" spans="1:11" ht="12.75">
      <c r="A9">
        <v>173</v>
      </c>
      <c r="B9" s="3" t="s">
        <v>699</v>
      </c>
      <c r="C9" t="s">
        <v>78</v>
      </c>
      <c r="D9">
        <v>2092410</v>
      </c>
      <c r="E9" t="s">
        <v>534</v>
      </c>
      <c r="F9" t="s">
        <v>535</v>
      </c>
      <c r="G9" t="s">
        <v>536</v>
      </c>
      <c r="H9" t="b">
        <v>0</v>
      </c>
      <c r="J9" t="str">
        <f>VLOOKUP(F9,'Form responses 1'!$C$2:$E$49,3,FALSE)</f>
        <v>Fenri - starý páky</v>
      </c>
      <c r="K9" t="str">
        <f>VLOOKUP(F9,'Form responses 1'!$C$2:$F$49,4,FALSE)</f>
        <v>Dospělí</v>
      </c>
    </row>
    <row r="10" spans="1:11" ht="12.75">
      <c r="A10">
        <v>176</v>
      </c>
      <c r="B10" s="3" t="s">
        <v>699</v>
      </c>
      <c r="C10" t="s">
        <v>72</v>
      </c>
      <c r="D10">
        <v>8878</v>
      </c>
      <c r="E10" t="s">
        <v>543</v>
      </c>
      <c r="F10" t="s">
        <v>717</v>
      </c>
      <c r="G10" t="s">
        <v>545</v>
      </c>
      <c r="H10" t="b">
        <v>0</v>
      </c>
      <c r="J10" t="str">
        <f>VLOOKUP(F10,'Form responses 1'!$C$2:$E$49,3,FALSE)</f>
        <v>Fenri - starý páky</v>
      </c>
      <c r="K10" t="str">
        <f>VLOOKUP(F10,'Form responses 1'!$C$2:$F$49,4,FALSE)</f>
        <v>Dospělí</v>
      </c>
    </row>
    <row r="11" spans="1:11" ht="12.75">
      <c r="A11">
        <v>188</v>
      </c>
      <c r="B11" s="3" t="s">
        <v>699</v>
      </c>
      <c r="C11" t="s">
        <v>65</v>
      </c>
      <c r="D11">
        <v>1450166</v>
      </c>
      <c r="E11" t="s">
        <v>577</v>
      </c>
      <c r="F11" t="s">
        <v>578</v>
      </c>
      <c r="G11" t="s">
        <v>579</v>
      </c>
      <c r="H11" t="b">
        <v>0</v>
      </c>
      <c r="J11" t="str">
        <f>VLOOKUP(F11,'Form responses 1'!$C$2:$E$49,3,FALSE)</f>
        <v>Fenri - starý páky</v>
      </c>
      <c r="K11" t="str">
        <f>VLOOKUP(F11,'Form responses 1'!$C$2:$F$49,4,FALSE)</f>
        <v>Dospělí</v>
      </c>
    </row>
    <row r="12" spans="1:11" ht="12.75">
      <c r="A12">
        <v>24</v>
      </c>
      <c r="B12" s="3" t="s">
        <v>698</v>
      </c>
      <c r="C12" t="s">
        <v>660</v>
      </c>
      <c r="D12">
        <v>1396842</v>
      </c>
      <c r="E12" t="s">
        <v>665</v>
      </c>
      <c r="F12" t="s">
        <v>666</v>
      </c>
      <c r="G12" t="s">
        <v>689</v>
      </c>
      <c r="H12" t="b">
        <v>0</v>
      </c>
      <c r="J12" t="str">
        <f>VLOOKUP(F12,'Form responses 1'!$C$2:$E$49,3,FALSE)</f>
        <v>Fenri - starý páky</v>
      </c>
      <c r="K12" t="str">
        <f>VLOOKUP(F12,'Form responses 1'!$C$2:$F$49,4,FALSE)</f>
        <v>Dospělí</v>
      </c>
    </row>
    <row r="13" spans="1:11" ht="12.75">
      <c r="A13">
        <v>25</v>
      </c>
      <c r="B13" s="3" t="s">
        <v>698</v>
      </c>
      <c r="C13" t="s">
        <v>639</v>
      </c>
      <c r="D13">
        <v>2129205</v>
      </c>
      <c r="E13" t="s">
        <v>655</v>
      </c>
      <c r="F13" t="s">
        <v>656</v>
      </c>
      <c r="G13" t="s">
        <v>690</v>
      </c>
      <c r="H13" t="b">
        <v>0</v>
      </c>
      <c r="J13" t="str">
        <f>VLOOKUP(F13,'Form responses 1'!$C$2:$E$49,3,FALSE)</f>
        <v>Fenri - starý páky</v>
      </c>
      <c r="K13" t="str">
        <f>VLOOKUP(F13,'Form responses 1'!$C$2:$F$49,4,FALSE)</f>
        <v>Dospělí</v>
      </c>
    </row>
    <row r="14" spans="1:11" ht="12.75">
      <c r="A14">
        <v>171</v>
      </c>
      <c r="B14" s="3" t="s">
        <v>699</v>
      </c>
      <c r="C14" t="s">
        <v>76</v>
      </c>
      <c r="D14">
        <v>2029180</v>
      </c>
      <c r="E14" t="s">
        <v>528</v>
      </c>
      <c r="F14" t="s">
        <v>529</v>
      </c>
      <c r="G14" t="s">
        <v>530</v>
      </c>
      <c r="H14" t="b">
        <v>0</v>
      </c>
      <c r="J14" t="str">
        <f>VLOOKUP(F14,'Form responses 1'!$C$2:$E$49,3,FALSE)</f>
        <v>Fenri1</v>
      </c>
      <c r="K14" t="str">
        <f>VLOOKUP(F14,'Form responses 1'!$C$2:$F$49,4,FALSE)</f>
        <v>Děti</v>
      </c>
    </row>
    <row r="15" spans="1:11" ht="12.75">
      <c r="A15">
        <v>172</v>
      </c>
      <c r="B15" s="3" t="s">
        <v>699</v>
      </c>
      <c r="C15" t="s">
        <v>76</v>
      </c>
      <c r="D15">
        <v>2029181</v>
      </c>
      <c r="E15" t="s">
        <v>531</v>
      </c>
      <c r="F15" t="s">
        <v>532</v>
      </c>
      <c r="G15" t="s">
        <v>533</v>
      </c>
      <c r="H15" t="b">
        <v>0</v>
      </c>
      <c r="J15" t="str">
        <f>VLOOKUP(F15,'Form responses 1'!$C$2:$E$49,3,FALSE)</f>
        <v>Fenri1</v>
      </c>
      <c r="K15" t="str">
        <f>VLOOKUP(F15,'Form responses 1'!$C$2:$F$49,4,FALSE)</f>
        <v>Děti</v>
      </c>
    </row>
    <row r="16" spans="1:11" ht="12.75">
      <c r="A16">
        <v>187</v>
      </c>
      <c r="B16" s="3" t="s">
        <v>699</v>
      </c>
      <c r="C16" t="s">
        <v>147</v>
      </c>
      <c r="D16">
        <v>2029170</v>
      </c>
      <c r="E16" t="s">
        <v>575</v>
      </c>
      <c r="F16" t="s">
        <v>576</v>
      </c>
      <c r="G16" s="7" t="s">
        <v>725</v>
      </c>
      <c r="H16" t="b">
        <v>0</v>
      </c>
      <c r="J16" t="str">
        <f>VLOOKUP(F16,'Form responses 1'!$C$2:$E$49,3,FALSE)</f>
        <v>Fenri1</v>
      </c>
      <c r="K16" t="str">
        <f>VLOOKUP(F16,'Form responses 1'!$C$2:$F$49,4,FALSE)</f>
        <v>Děti</v>
      </c>
    </row>
    <row r="17" spans="1:11" ht="12.75">
      <c r="A17">
        <v>190</v>
      </c>
      <c r="B17" s="3" t="s">
        <v>699</v>
      </c>
      <c r="C17" t="s">
        <v>143</v>
      </c>
      <c r="D17">
        <v>8028832</v>
      </c>
      <c r="E17" t="s">
        <v>582</v>
      </c>
      <c r="F17" t="s">
        <v>583</v>
      </c>
      <c r="G17" t="s">
        <v>584</v>
      </c>
      <c r="H17" t="b">
        <v>0</v>
      </c>
      <c r="J17" t="str">
        <f>VLOOKUP(F17,'Form responses 1'!$C$2:$E$49,3,FALSE)</f>
        <v>Fenri1</v>
      </c>
      <c r="K17" t="str">
        <f>VLOOKUP(F17,'Form responses 1'!$C$2:$F$49,4,FALSE)</f>
        <v>Děti</v>
      </c>
    </row>
    <row r="18" spans="1:11" ht="12.75">
      <c r="A18">
        <v>191</v>
      </c>
      <c r="B18" s="3" t="s">
        <v>699</v>
      </c>
      <c r="C18" t="s">
        <v>215</v>
      </c>
      <c r="D18">
        <v>8028833</v>
      </c>
      <c r="E18" t="s">
        <v>585</v>
      </c>
      <c r="F18" t="s">
        <v>586</v>
      </c>
      <c r="G18" s="8" t="s">
        <v>726</v>
      </c>
      <c r="H18" t="b">
        <v>0</v>
      </c>
      <c r="J18" t="str">
        <f>VLOOKUP(F18,'Form responses 1'!$C$2:$E$49,3,FALSE)</f>
        <v>Fenri1</v>
      </c>
      <c r="K18" t="str">
        <f>VLOOKUP(F18,'Form responses 1'!$C$2:$F$49,4,FALSE)</f>
        <v>Děti</v>
      </c>
    </row>
    <row r="19" spans="1:11" ht="12.75">
      <c r="A19">
        <v>193</v>
      </c>
      <c r="B19" s="3" t="s">
        <v>699</v>
      </c>
      <c r="C19" t="s">
        <v>76</v>
      </c>
      <c r="D19">
        <v>51854</v>
      </c>
      <c r="E19" t="s">
        <v>590</v>
      </c>
      <c r="F19" s="3" t="s">
        <v>709</v>
      </c>
      <c r="G19" t="s">
        <v>591</v>
      </c>
      <c r="H19" t="b">
        <v>0</v>
      </c>
      <c r="J19" t="str">
        <f>VLOOKUP(F19,'Form responses 1'!$C$2:$E$49,3,FALSE)</f>
        <v>Fenri1</v>
      </c>
      <c r="K19" t="str">
        <f>VLOOKUP(F19,'Form responses 1'!$C$2:$F$49,4,FALSE)</f>
        <v>Děti</v>
      </c>
    </row>
    <row r="20" spans="1:11" ht="12.75">
      <c r="A20">
        <v>26</v>
      </c>
      <c r="B20" s="3" t="s">
        <v>698</v>
      </c>
      <c r="C20" t="s">
        <v>76</v>
      </c>
      <c r="D20">
        <v>8028832</v>
      </c>
      <c r="E20" t="s">
        <v>582</v>
      </c>
      <c r="F20" t="s">
        <v>583</v>
      </c>
      <c r="G20" s="9" t="s">
        <v>727</v>
      </c>
      <c r="H20" t="b">
        <v>0</v>
      </c>
      <c r="J20" t="str">
        <f>VLOOKUP(F20,'Form responses 1'!$C$2:$E$49,3,FALSE)</f>
        <v>Fenri1</v>
      </c>
      <c r="K20" t="str">
        <f>VLOOKUP(F20,'Form responses 1'!$C$2:$F$49,4,FALSE)</f>
        <v>Děti</v>
      </c>
    </row>
    <row r="21" spans="1:11" ht="12.75">
      <c r="A21">
        <v>27</v>
      </c>
      <c r="B21" s="3" t="s">
        <v>698</v>
      </c>
      <c r="C21" t="s">
        <v>147</v>
      </c>
      <c r="D21">
        <v>8028833</v>
      </c>
      <c r="E21" t="s">
        <v>585</v>
      </c>
      <c r="F21" t="s">
        <v>586</v>
      </c>
      <c r="G21" t="s">
        <v>691</v>
      </c>
      <c r="H21" t="b">
        <v>0</v>
      </c>
      <c r="J21" t="str">
        <f>VLOOKUP(F21,'Form responses 1'!$C$2:$E$49,3,FALSE)</f>
        <v>Fenri1</v>
      </c>
      <c r="K21" t="str">
        <f>VLOOKUP(F21,'Form responses 1'!$C$2:$F$49,4,FALSE)</f>
        <v>Děti</v>
      </c>
    </row>
    <row r="22" spans="1:11" ht="12.75">
      <c r="A22">
        <v>174</v>
      </c>
      <c r="B22" s="3" t="s">
        <v>699</v>
      </c>
      <c r="C22" t="s">
        <v>147</v>
      </c>
      <c r="D22">
        <v>2029174</v>
      </c>
      <c r="E22" t="s">
        <v>537</v>
      </c>
      <c r="F22" t="s">
        <v>538</v>
      </c>
      <c r="G22" t="s">
        <v>539</v>
      </c>
      <c r="H22" t="b">
        <v>0</v>
      </c>
      <c r="J22" t="str">
        <f>VLOOKUP(F22,'Form responses 1'!$C$2:$E$49,3,FALSE)</f>
        <v>Fenri2</v>
      </c>
      <c r="K22" t="str">
        <f>VLOOKUP(F22,'Form responses 1'!$C$2:$F$49,4,FALSE)</f>
        <v>Děti</v>
      </c>
    </row>
    <row r="23" spans="1:11" ht="12.75">
      <c r="A23">
        <v>177</v>
      </c>
      <c r="B23" s="3" t="s">
        <v>699</v>
      </c>
      <c r="C23" t="s">
        <v>143</v>
      </c>
      <c r="D23">
        <v>2029189</v>
      </c>
      <c r="E23" t="s">
        <v>546</v>
      </c>
      <c r="F23" t="s">
        <v>547</v>
      </c>
      <c r="G23" t="s">
        <v>548</v>
      </c>
      <c r="H23" t="b">
        <v>0</v>
      </c>
      <c r="J23" t="str">
        <f>VLOOKUP(F23,'Form responses 1'!$C$2:$E$49,3,FALSE)</f>
        <v>Fenri2</v>
      </c>
      <c r="K23" t="str">
        <f>VLOOKUP(F23,'Form responses 1'!$C$2:$F$49,4,FALSE)</f>
        <v>Děti</v>
      </c>
    </row>
    <row r="24" spans="1:11" ht="12.75">
      <c r="A24">
        <v>180</v>
      </c>
      <c r="B24" s="3" t="s">
        <v>699</v>
      </c>
      <c r="C24" t="s">
        <v>143</v>
      </c>
      <c r="D24">
        <v>4641788</v>
      </c>
      <c r="E24" t="s">
        <v>555</v>
      </c>
      <c r="F24" t="s">
        <v>556</v>
      </c>
      <c r="G24" t="s">
        <v>557</v>
      </c>
      <c r="H24" t="b">
        <v>0</v>
      </c>
      <c r="J24" t="str">
        <f>VLOOKUP(F24,'Form responses 1'!$C$2:$E$49,3,FALSE)</f>
        <v>Fenri2</v>
      </c>
      <c r="K24" t="str">
        <f>VLOOKUP(F24,'Form responses 1'!$C$2:$F$49,4,FALSE)</f>
        <v>Děti</v>
      </c>
    </row>
    <row r="25" spans="1:11" ht="12.75">
      <c r="A25">
        <v>184</v>
      </c>
      <c r="B25" s="3" t="s">
        <v>699</v>
      </c>
      <c r="C25" t="s">
        <v>76</v>
      </c>
      <c r="D25">
        <v>2029179</v>
      </c>
      <c r="E25" t="s">
        <v>567</v>
      </c>
      <c r="F25" t="s">
        <v>568</v>
      </c>
      <c r="G25" t="s">
        <v>569</v>
      </c>
      <c r="H25" t="b">
        <v>0</v>
      </c>
      <c r="J25" t="str">
        <f>VLOOKUP(F25,'Form responses 1'!$C$2:$E$49,3,FALSE)</f>
        <v>Fenri2</v>
      </c>
      <c r="K25" t="str">
        <f>VLOOKUP(F25,'Form responses 1'!$C$2:$F$49,4,FALSE)</f>
        <v>Děti</v>
      </c>
    </row>
    <row r="26" spans="1:11" ht="12.75">
      <c r="A26">
        <v>185</v>
      </c>
      <c r="B26" s="3" t="s">
        <v>699</v>
      </c>
      <c r="C26" t="s">
        <v>147</v>
      </c>
      <c r="D26">
        <v>2029182</v>
      </c>
      <c r="E26" t="s">
        <v>570</v>
      </c>
      <c r="F26" t="s">
        <v>571</v>
      </c>
      <c r="G26" t="s">
        <v>572</v>
      </c>
      <c r="H26" t="b">
        <v>0</v>
      </c>
      <c r="J26" t="str">
        <f>VLOOKUP(F26,'Form responses 1'!$C$2:$E$49,3,FALSE)</f>
        <v>Fenri2</v>
      </c>
      <c r="K26" t="str">
        <f>VLOOKUP(F26,'Form responses 1'!$C$2:$F$49,4,FALSE)</f>
        <v>Děti</v>
      </c>
    </row>
    <row r="27" spans="1:11" ht="12.75">
      <c r="A27">
        <v>192</v>
      </c>
      <c r="B27" s="3" t="s">
        <v>699</v>
      </c>
      <c r="C27" t="s">
        <v>215</v>
      </c>
      <c r="D27">
        <v>2116468</v>
      </c>
      <c r="E27" t="s">
        <v>587</v>
      </c>
      <c r="F27" t="s">
        <v>588</v>
      </c>
      <c r="G27" t="s">
        <v>589</v>
      </c>
      <c r="H27" t="b">
        <v>1</v>
      </c>
      <c r="J27" t="str">
        <f>VLOOKUP(F27,'Form responses 1'!$C$2:$E$49,3,FALSE)</f>
        <v>Fenri2</v>
      </c>
      <c r="K27" t="str">
        <f>VLOOKUP(F27,'Form responses 1'!$C$2:$F$49,4,FALSE)</f>
        <v>Děti</v>
      </c>
    </row>
    <row r="28" spans="1:11" ht="12.75">
      <c r="A28">
        <v>28</v>
      </c>
      <c r="B28" s="3" t="s">
        <v>698</v>
      </c>
      <c r="C28" t="s">
        <v>76</v>
      </c>
      <c r="D28">
        <v>2029174</v>
      </c>
      <c r="E28" t="s">
        <v>537</v>
      </c>
      <c r="F28" t="s">
        <v>538</v>
      </c>
      <c r="G28" t="s">
        <v>692</v>
      </c>
      <c r="H28" t="b">
        <v>0</v>
      </c>
      <c r="J28" t="str">
        <f>VLOOKUP(F28,'Form responses 1'!$C$2:$E$49,3,FALSE)</f>
        <v>Fenri2</v>
      </c>
      <c r="K28" t="str">
        <f>VLOOKUP(F28,'Form responses 1'!$C$2:$F$49,4,FALSE)</f>
        <v>Děti</v>
      </c>
    </row>
    <row r="29" spans="1:11" ht="12.75">
      <c r="A29">
        <v>116</v>
      </c>
      <c r="B29" s="3" t="s">
        <v>699</v>
      </c>
      <c r="C29" t="s">
        <v>65</v>
      </c>
      <c r="D29">
        <v>751114</v>
      </c>
      <c r="E29" t="s">
        <v>379</v>
      </c>
      <c r="F29" t="s">
        <v>380</v>
      </c>
      <c r="G29" t="s">
        <v>381</v>
      </c>
      <c r="H29" t="b">
        <v>0</v>
      </c>
      <c r="I29" t="s">
        <v>19</v>
      </c>
      <c r="J29" t="str">
        <f>VLOOKUP(F29,'Form responses 1'!$C$2:$E$49,3,FALSE)</f>
        <v>No Brain No Pain</v>
      </c>
      <c r="K29" t="str">
        <f>VLOOKUP(F29,'Form responses 1'!$C$2:$F$49,4,FALSE)</f>
        <v>Dospělí</v>
      </c>
    </row>
    <row r="30" spans="1:11" ht="12.75">
      <c r="A30">
        <v>117</v>
      </c>
      <c r="B30" s="3" t="s">
        <v>699</v>
      </c>
      <c r="C30" t="s">
        <v>61</v>
      </c>
      <c r="D30">
        <v>8351967</v>
      </c>
      <c r="E30" t="s">
        <v>382</v>
      </c>
      <c r="F30" t="s">
        <v>27</v>
      </c>
      <c r="H30" t="b">
        <v>0</v>
      </c>
      <c r="I30" t="s">
        <v>19</v>
      </c>
      <c r="J30" t="str">
        <f>VLOOKUP(F30,'Form responses 1'!$C$2:$E$49,3,FALSE)</f>
        <v>No Brain No Pain</v>
      </c>
      <c r="K30" t="str">
        <f>VLOOKUP(F30,'Form responses 1'!$C$2:$F$49,4,FALSE)</f>
        <v>Dospělí</v>
      </c>
    </row>
    <row r="31" spans="1:11" ht="12.75">
      <c r="A31">
        <v>16</v>
      </c>
      <c r="B31" s="3" t="s">
        <v>698</v>
      </c>
      <c r="C31" t="s">
        <v>660</v>
      </c>
      <c r="D31">
        <v>751114</v>
      </c>
      <c r="E31" t="s">
        <v>379</v>
      </c>
      <c r="F31" t="s">
        <v>380</v>
      </c>
      <c r="G31" t="s">
        <v>684</v>
      </c>
      <c r="H31" t="b">
        <v>0</v>
      </c>
      <c r="I31" t="s">
        <v>19</v>
      </c>
      <c r="J31" t="str">
        <f>VLOOKUP(F31,'Form responses 1'!$C$2:$E$49,3,FALSE)</f>
        <v>No Brain No Pain</v>
      </c>
      <c r="K31" t="str">
        <f>VLOOKUP(F31,'Form responses 1'!$C$2:$F$49,4,FALSE)</f>
        <v>Dospělí</v>
      </c>
    </row>
    <row r="32" spans="1:11" ht="12.75">
      <c r="A32">
        <v>17</v>
      </c>
      <c r="B32" s="3" t="s">
        <v>698</v>
      </c>
      <c r="C32" t="s">
        <v>660</v>
      </c>
      <c r="D32">
        <v>8351967</v>
      </c>
      <c r="E32" t="s">
        <v>382</v>
      </c>
      <c r="F32" t="s">
        <v>27</v>
      </c>
      <c r="H32" t="b">
        <v>0</v>
      </c>
      <c r="I32" t="s">
        <v>19</v>
      </c>
      <c r="J32" t="str">
        <f>VLOOKUP(F32,'Form responses 1'!$C$2:$E$49,3,FALSE)</f>
        <v>No Brain No Pain</v>
      </c>
      <c r="K32" t="str">
        <f>VLOOKUP(F32,'Form responses 1'!$C$2:$F$49,4,FALSE)</f>
        <v>Dospělí</v>
      </c>
    </row>
    <row r="33" spans="1:11" ht="12.75">
      <c r="A33">
        <v>115</v>
      </c>
      <c r="B33" s="3" t="s">
        <v>699</v>
      </c>
      <c r="C33" t="s">
        <v>61</v>
      </c>
      <c r="D33">
        <v>8008808</v>
      </c>
      <c r="E33" t="s">
        <v>377</v>
      </c>
      <c r="F33" s="2" t="s">
        <v>29</v>
      </c>
      <c r="G33" t="s">
        <v>378</v>
      </c>
      <c r="H33" t="b">
        <v>0</v>
      </c>
      <c r="J33" t="str">
        <f>VLOOKUP(F33,'Form responses 1'!$C$2:$E$49,3,FALSE)</f>
        <v>No Brain No Pain</v>
      </c>
      <c r="K33" t="str">
        <f>VLOOKUP(F33,'Form responses 1'!$C$2:$F$49,4,FALSE)</f>
        <v>Dospělí</v>
      </c>
    </row>
    <row r="34" spans="1:11" ht="12.75">
      <c r="A34">
        <v>15</v>
      </c>
      <c r="B34" s="3" t="s">
        <v>698</v>
      </c>
      <c r="C34" t="s">
        <v>639</v>
      </c>
      <c r="D34">
        <v>8008808</v>
      </c>
      <c r="E34" t="s">
        <v>377</v>
      </c>
      <c r="F34" s="2" t="s">
        <v>29</v>
      </c>
      <c r="G34" t="s">
        <v>683</v>
      </c>
      <c r="H34" t="b">
        <v>0</v>
      </c>
      <c r="J34" t="str">
        <f>VLOOKUP(F34,'Form responses 1'!$C$2:$E$49,3,FALSE)</f>
        <v>No Brain No Pain</v>
      </c>
      <c r="K34" t="str">
        <f>VLOOKUP(F34,'Form responses 1'!$C$2:$F$49,4,FALSE)</f>
        <v>Dospělí</v>
      </c>
    </row>
    <row r="35" spans="1:11" ht="12.75">
      <c r="A35">
        <v>151</v>
      </c>
      <c r="B35" s="3" t="s">
        <v>699</v>
      </c>
      <c r="C35" t="s">
        <v>78</v>
      </c>
      <c r="D35">
        <v>2067937</v>
      </c>
      <c r="E35" t="s">
        <v>475</v>
      </c>
      <c r="F35" s="2" t="s">
        <v>20</v>
      </c>
      <c r="G35" t="s">
        <v>476</v>
      </c>
      <c r="H35" t="b">
        <v>0</v>
      </c>
      <c r="J35" t="str">
        <f>VLOOKUP(F35,'Form responses 1'!$C$2:$E$49,3,FALSE)</f>
        <v>No Brain No Pain</v>
      </c>
      <c r="K35" t="str">
        <f>VLOOKUP(F35,'Form responses 1'!$C$2:$F$49,4,FALSE)</f>
        <v>Dospělí</v>
      </c>
    </row>
    <row r="36" spans="1:11" ht="12.75">
      <c r="A36">
        <v>20</v>
      </c>
      <c r="B36" s="3" t="s">
        <v>698</v>
      </c>
      <c r="C36" t="s">
        <v>72</v>
      </c>
      <c r="D36">
        <v>2067937</v>
      </c>
      <c r="E36" t="s">
        <v>475</v>
      </c>
      <c r="F36" s="2" t="s">
        <v>20</v>
      </c>
      <c r="G36" t="s">
        <v>686</v>
      </c>
      <c r="H36" t="b">
        <v>0</v>
      </c>
      <c r="J36" t="str">
        <f>VLOOKUP(F36,'Form responses 1'!$C$2:$E$49,3,FALSE)</f>
        <v>No Brain No Pain</v>
      </c>
      <c r="K36" t="str">
        <f>VLOOKUP(F36,'Form responses 1'!$C$2:$F$49,4,FALSE)</f>
        <v>Dospělí</v>
      </c>
    </row>
    <row r="37" spans="1:11" ht="12.75">
      <c r="A37">
        <v>167</v>
      </c>
      <c r="B37" s="3" t="s">
        <v>699</v>
      </c>
      <c r="C37" t="s">
        <v>78</v>
      </c>
      <c r="D37">
        <v>8606413</v>
      </c>
      <c r="E37" t="s">
        <v>58</v>
      </c>
      <c r="F37" t="s">
        <v>57</v>
      </c>
      <c r="G37" t="s">
        <v>520</v>
      </c>
      <c r="H37" t="b">
        <v>0</v>
      </c>
      <c r="I37" t="s">
        <v>46</v>
      </c>
      <c r="J37" t="str">
        <f>VLOOKUP(F37,'Form responses 1'!$C$2:$E$49,3,FALSE)</f>
        <v>PosTU Dresden</v>
      </c>
      <c r="K37" t="str">
        <f>VLOOKUP(F37,'Form responses 1'!$C$2:$F$49,4,FALSE)</f>
        <v>Dospělí</v>
      </c>
    </row>
    <row r="38" spans="1:11" ht="12.75">
      <c r="A38">
        <v>168</v>
      </c>
      <c r="B38" s="3" t="s">
        <v>699</v>
      </c>
      <c r="C38" t="s">
        <v>61</v>
      </c>
      <c r="D38">
        <v>9101195</v>
      </c>
      <c r="E38" t="s">
        <v>50</v>
      </c>
      <c r="F38" t="s">
        <v>49</v>
      </c>
      <c r="G38" t="s">
        <v>521</v>
      </c>
      <c r="H38" t="b">
        <v>0</v>
      </c>
      <c r="I38" t="s">
        <v>46</v>
      </c>
      <c r="J38" t="str">
        <f>VLOOKUP(F38,'Form responses 1'!$C$2:$E$49,3,FALSE)</f>
        <v>PosTU Dresden</v>
      </c>
      <c r="K38" t="str">
        <f>VLOOKUP(F38,'Form responses 1'!$C$2:$F$49,4,FALSE)</f>
        <v>Dospělí</v>
      </c>
    </row>
    <row r="39" spans="1:11" ht="12.75">
      <c r="A39">
        <v>195</v>
      </c>
      <c r="B39" s="3" t="s">
        <v>699</v>
      </c>
      <c r="C39" t="s">
        <v>78</v>
      </c>
      <c r="D39">
        <v>8606454</v>
      </c>
      <c r="E39" t="s">
        <v>59</v>
      </c>
      <c r="F39" t="s">
        <v>60</v>
      </c>
      <c r="G39" t="s">
        <v>595</v>
      </c>
      <c r="H39" t="b">
        <v>0</v>
      </c>
      <c r="I39" t="s">
        <v>596</v>
      </c>
      <c r="J39" t="str">
        <f>VLOOKUP(F39,'Form responses 1'!$C$2:$E$49,3,FALSE)</f>
        <v>PosTU Dresden</v>
      </c>
      <c r="K39" t="str">
        <f>VLOOKUP(F39,'Form responses 1'!$C$2:$F$49,4,FALSE)</f>
        <v>Dospělí</v>
      </c>
    </row>
    <row r="40" spans="1:11" ht="12.75">
      <c r="A40">
        <v>196</v>
      </c>
      <c r="B40" s="3" t="s">
        <v>699</v>
      </c>
      <c r="C40" t="s">
        <v>65</v>
      </c>
      <c r="D40">
        <v>7891000</v>
      </c>
      <c r="E40" t="s">
        <v>55</v>
      </c>
      <c r="F40" t="s">
        <v>56</v>
      </c>
      <c r="G40" t="s">
        <v>597</v>
      </c>
      <c r="H40" t="b">
        <v>0</v>
      </c>
      <c r="I40" t="s">
        <v>596</v>
      </c>
      <c r="J40" t="str">
        <f>VLOOKUP(F40,'Form responses 1'!$C$2:$E$49,3,FALSE)</f>
        <v>PosTU Dresden</v>
      </c>
      <c r="K40" t="str">
        <f>VLOOKUP(F40,'Form responses 1'!$C$2:$F$49,4,FALSE)</f>
        <v>Dospělí</v>
      </c>
    </row>
    <row r="41" spans="1:11" ht="12.75">
      <c r="A41">
        <v>197</v>
      </c>
      <c r="B41" s="3" t="s">
        <v>699</v>
      </c>
      <c r="C41" t="s">
        <v>61</v>
      </c>
      <c r="D41">
        <v>7207178</v>
      </c>
      <c r="E41" t="s">
        <v>54</v>
      </c>
      <c r="F41" t="s">
        <v>53</v>
      </c>
      <c r="G41" t="s">
        <v>598</v>
      </c>
      <c r="H41" t="b">
        <v>0</v>
      </c>
      <c r="I41" t="s">
        <v>596</v>
      </c>
      <c r="J41" t="str">
        <f>VLOOKUP(F41,'Form responses 1'!$C$2:$E$49,3,FALSE)</f>
        <v>PosTU Dresden</v>
      </c>
      <c r="K41" t="str">
        <f>VLOOKUP(F41,'Form responses 1'!$C$2:$F$49,4,FALSE)</f>
        <v>Dospělí</v>
      </c>
    </row>
    <row r="42" spans="1:11" ht="12.75">
      <c r="A42">
        <v>198</v>
      </c>
      <c r="B42" s="3" t="s">
        <v>699</v>
      </c>
      <c r="C42" t="s">
        <v>72</v>
      </c>
      <c r="D42">
        <v>8121181</v>
      </c>
      <c r="E42" t="s">
        <v>51</v>
      </c>
      <c r="F42" t="s">
        <v>52</v>
      </c>
      <c r="G42" t="s">
        <v>599</v>
      </c>
      <c r="H42" t="b">
        <v>0</v>
      </c>
      <c r="I42" t="s">
        <v>596</v>
      </c>
      <c r="J42" t="str">
        <f>VLOOKUP(F42,'Form responses 1'!$C$2:$E$49,3,FALSE)</f>
        <v>PosTU Dresden</v>
      </c>
      <c r="K42" t="str">
        <f>VLOOKUP(F42,'Form responses 1'!$C$2:$F$49,4,FALSE)</f>
        <v>Dospělí</v>
      </c>
    </row>
    <row r="43" spans="1:11" ht="12.75">
      <c r="A43">
        <v>22</v>
      </c>
      <c r="B43" s="3" t="s">
        <v>698</v>
      </c>
      <c r="C43" t="s">
        <v>72</v>
      </c>
      <c r="D43">
        <v>8606413</v>
      </c>
      <c r="E43" t="s">
        <v>58</v>
      </c>
      <c r="F43" t="s">
        <v>57</v>
      </c>
      <c r="G43" t="s">
        <v>688</v>
      </c>
      <c r="H43" t="b">
        <v>0</v>
      </c>
      <c r="I43" t="s">
        <v>46</v>
      </c>
      <c r="J43" t="str">
        <f>VLOOKUP(F43,'Form responses 1'!$C$2:$E$49,3,FALSE)</f>
        <v>PosTU Dresden</v>
      </c>
      <c r="K43" t="str">
        <f>VLOOKUP(F43,'Form responses 1'!$C$2:$F$49,4,FALSE)</f>
        <v>Dospělí</v>
      </c>
    </row>
    <row r="44" spans="1:11" ht="12.75">
      <c r="A44">
        <v>23</v>
      </c>
      <c r="B44" s="3" t="s">
        <v>698</v>
      </c>
      <c r="C44" t="s">
        <v>639</v>
      </c>
      <c r="D44">
        <v>9101195</v>
      </c>
      <c r="E44" t="s">
        <v>50</v>
      </c>
      <c r="F44" t="s">
        <v>49</v>
      </c>
      <c r="G44" t="s">
        <v>213</v>
      </c>
      <c r="H44" t="b">
        <v>0</v>
      </c>
      <c r="I44" t="s">
        <v>46</v>
      </c>
      <c r="J44" t="str">
        <f>VLOOKUP(F44,'Form responses 1'!$C$2:$E$49,3,FALSE)</f>
        <v>PosTU Dresden</v>
      </c>
      <c r="K44" t="str">
        <f>VLOOKUP(F44,'Form responses 1'!$C$2:$F$49,4,FALSE)</f>
        <v>Dospělí</v>
      </c>
    </row>
    <row r="45" spans="1:11" ht="12.75">
      <c r="A45">
        <v>30</v>
      </c>
      <c r="B45" s="3" t="s">
        <v>698</v>
      </c>
      <c r="C45" t="s">
        <v>65</v>
      </c>
      <c r="D45">
        <v>8606454</v>
      </c>
      <c r="E45" t="s">
        <v>59</v>
      </c>
      <c r="F45" t="s">
        <v>60</v>
      </c>
      <c r="G45" t="s">
        <v>694</v>
      </c>
      <c r="H45" t="b">
        <v>0</v>
      </c>
      <c r="I45" t="s">
        <v>667</v>
      </c>
      <c r="J45" t="str">
        <f>VLOOKUP(F45,'Form responses 1'!$C$2:$E$49,3,FALSE)</f>
        <v>PosTU Dresden</v>
      </c>
      <c r="K45" t="str">
        <f>VLOOKUP(F45,'Form responses 1'!$C$2:$F$49,4,FALSE)</f>
        <v>Dospělí</v>
      </c>
    </row>
    <row r="46" spans="1:11" ht="12.75">
      <c r="A46">
        <v>31</v>
      </c>
      <c r="B46" s="3" t="s">
        <v>698</v>
      </c>
      <c r="C46" t="s">
        <v>660</v>
      </c>
      <c r="D46">
        <v>7207178</v>
      </c>
      <c r="E46" t="s">
        <v>54</v>
      </c>
      <c r="F46" t="s">
        <v>53</v>
      </c>
      <c r="G46" t="s">
        <v>695</v>
      </c>
      <c r="H46" t="b">
        <v>0</v>
      </c>
      <c r="I46" t="s">
        <v>667</v>
      </c>
      <c r="J46" t="str">
        <f>VLOOKUP(F46,'Form responses 1'!$C$2:$E$49,3,FALSE)</f>
        <v>PosTU Dresden</v>
      </c>
      <c r="K46" t="str">
        <f>VLOOKUP(F46,'Form responses 1'!$C$2:$F$49,4,FALSE)</f>
        <v>Dospělí</v>
      </c>
    </row>
    <row r="47" spans="1:11" ht="12.75">
      <c r="A47">
        <v>32</v>
      </c>
      <c r="B47" s="3" t="s">
        <v>698</v>
      </c>
      <c r="C47" t="s">
        <v>639</v>
      </c>
      <c r="D47">
        <v>8121181</v>
      </c>
      <c r="E47" t="s">
        <v>51</v>
      </c>
      <c r="F47" t="s">
        <v>52</v>
      </c>
      <c r="G47" t="s">
        <v>696</v>
      </c>
      <c r="H47" t="b">
        <v>0</v>
      </c>
      <c r="I47" t="s">
        <v>659</v>
      </c>
      <c r="J47" t="str">
        <f>VLOOKUP(F47,'Form responses 1'!$C$2:$E$49,3,FALSE)</f>
        <v>PosTU Dresden</v>
      </c>
      <c r="K47" t="str">
        <f>VLOOKUP(F47,'Form responses 1'!$C$2:$F$49,4,FALSE)</f>
        <v>Dospělí</v>
      </c>
    </row>
    <row r="48" spans="1:11" ht="12.75">
      <c r="A48">
        <v>33</v>
      </c>
      <c r="B48" s="3" t="s">
        <v>698</v>
      </c>
      <c r="C48" t="s">
        <v>660</v>
      </c>
      <c r="D48">
        <v>7891000</v>
      </c>
      <c r="E48" t="s">
        <v>55</v>
      </c>
      <c r="F48" t="s">
        <v>56</v>
      </c>
      <c r="G48" t="s">
        <v>697</v>
      </c>
      <c r="H48" t="b">
        <v>0</v>
      </c>
      <c r="I48" t="s">
        <v>668</v>
      </c>
      <c r="J48" t="str">
        <f>VLOOKUP(F48,'Form responses 1'!$C$2:$E$49,3,FALSE)</f>
        <v>PosTU Dresden</v>
      </c>
      <c r="K48" t="str">
        <f>VLOOKUP(F48,'Form responses 1'!$C$2:$F$49,4,FALSE)</f>
        <v>Dospělí</v>
      </c>
    </row>
    <row r="49" spans="1:11" ht="12.75">
      <c r="A49">
        <v>5</v>
      </c>
      <c r="B49" s="3" t="s">
        <v>699</v>
      </c>
      <c r="C49" t="s">
        <v>76</v>
      </c>
      <c r="D49">
        <v>8670452</v>
      </c>
      <c r="E49" t="s">
        <v>34</v>
      </c>
      <c r="F49" t="s">
        <v>77</v>
      </c>
      <c r="G49" s="7" t="s">
        <v>728</v>
      </c>
      <c r="H49" t="b">
        <v>0</v>
      </c>
      <c r="J49" t="str">
        <f>VLOOKUP(F49,'Form responses 1'!$C$2:$E$49,3,FALSE)</f>
        <v>USK Sovicky 1</v>
      </c>
      <c r="K49" t="str">
        <f>VLOOKUP(F49,'Form responses 1'!$C$2:$F$49,4,FALSE)</f>
        <v>Děti</v>
      </c>
    </row>
    <row r="50" spans="1:11" ht="12.75">
      <c r="A50">
        <v>55</v>
      </c>
      <c r="B50" s="3" t="s">
        <v>699</v>
      </c>
      <c r="C50" t="s">
        <v>215</v>
      </c>
      <c r="D50">
        <v>2032189</v>
      </c>
      <c r="E50" t="s">
        <v>37</v>
      </c>
      <c r="F50" t="s">
        <v>216</v>
      </c>
      <c r="G50" t="s">
        <v>217</v>
      </c>
      <c r="H50" t="b">
        <v>0</v>
      </c>
      <c r="J50" t="str">
        <f>VLOOKUP(F50,'Form responses 1'!$C$2:$E$49,3,FALSE)</f>
        <v>USK Sovicky 1</v>
      </c>
      <c r="K50" t="str">
        <f>VLOOKUP(F50,'Form responses 1'!$C$2:$F$49,4,FALSE)</f>
        <v>Děti</v>
      </c>
    </row>
    <row r="51" spans="1:11" ht="12.75">
      <c r="A51">
        <v>68</v>
      </c>
      <c r="B51" s="3" t="s">
        <v>699</v>
      </c>
      <c r="C51" t="s">
        <v>215</v>
      </c>
      <c r="D51">
        <v>2075699</v>
      </c>
      <c r="E51" t="s">
        <v>38</v>
      </c>
      <c r="F51" t="s">
        <v>254</v>
      </c>
      <c r="G51" t="s">
        <v>255</v>
      </c>
      <c r="H51" t="b">
        <v>0</v>
      </c>
      <c r="J51" t="str">
        <f>VLOOKUP(F51,'Form responses 1'!$C$2:$E$49,3,FALSE)</f>
        <v>USK Sovicky 1</v>
      </c>
      <c r="K51" t="str">
        <f>VLOOKUP(F51,'Form responses 1'!$C$2:$F$49,4,FALSE)</f>
        <v>Děti</v>
      </c>
    </row>
    <row r="52" spans="1:11" ht="12.75">
      <c r="A52">
        <v>83</v>
      </c>
      <c r="B52" s="3" t="s">
        <v>699</v>
      </c>
      <c r="C52" t="s">
        <v>147</v>
      </c>
      <c r="D52">
        <v>2073706</v>
      </c>
      <c r="E52" t="s">
        <v>36</v>
      </c>
      <c r="F52" t="s">
        <v>35</v>
      </c>
      <c r="G52" t="s">
        <v>295</v>
      </c>
      <c r="H52" t="b">
        <v>1</v>
      </c>
      <c r="J52" t="str">
        <f>VLOOKUP(F52,'Form responses 1'!$C$2:$E$49,3,FALSE)</f>
        <v>USK Sovicky 1</v>
      </c>
      <c r="K52" t="str">
        <f>VLOOKUP(F52,'Form responses 1'!$C$2:$F$49,4,FALSE)</f>
        <v>Děti</v>
      </c>
    </row>
    <row r="53" spans="1:11" ht="12.75">
      <c r="A53">
        <v>88</v>
      </c>
      <c r="B53" s="3" t="s">
        <v>699</v>
      </c>
      <c r="C53" t="s">
        <v>215</v>
      </c>
      <c r="D53">
        <v>2058490</v>
      </c>
      <c r="E53" t="s">
        <v>39</v>
      </c>
      <c r="F53" t="s">
        <v>307</v>
      </c>
      <c r="G53" t="s">
        <v>308</v>
      </c>
      <c r="H53" t="b">
        <v>0</v>
      </c>
      <c r="J53" t="str">
        <f>VLOOKUP(F53,'Form responses 1'!$C$2:$E$49,3,FALSE)</f>
        <v>USK Sovicky 1</v>
      </c>
      <c r="K53" t="str">
        <f>VLOOKUP(F53,'Form responses 1'!$C$2:$F$49,4,FALSE)</f>
        <v>Děti</v>
      </c>
    </row>
    <row r="54" spans="1:11" ht="12.75">
      <c r="A54">
        <v>99</v>
      </c>
      <c r="B54" s="3" t="s">
        <v>699</v>
      </c>
      <c r="C54" t="s">
        <v>143</v>
      </c>
      <c r="D54">
        <v>8660527</v>
      </c>
      <c r="E54" t="s">
        <v>33</v>
      </c>
      <c r="F54" t="s">
        <v>336</v>
      </c>
      <c r="G54" t="s">
        <v>337</v>
      </c>
      <c r="H54" t="b">
        <v>0</v>
      </c>
      <c r="J54" t="str">
        <f>VLOOKUP(F54,'Form responses 1'!$C$2:$E$49,3,FALSE)</f>
        <v>USK Sovicky 1</v>
      </c>
      <c r="K54" t="str">
        <f>VLOOKUP(F54,'Form responses 1'!$C$2:$F$49,4,FALSE)</f>
        <v>Děti</v>
      </c>
    </row>
    <row r="55" spans="1:11" ht="12.75">
      <c r="A55">
        <v>65</v>
      </c>
      <c r="B55" s="3" t="s">
        <v>699</v>
      </c>
      <c r="C55" t="s">
        <v>147</v>
      </c>
      <c r="D55">
        <v>1398983</v>
      </c>
      <c r="E55" t="s">
        <v>43</v>
      </c>
      <c r="F55" t="s">
        <v>246</v>
      </c>
      <c r="G55" t="s">
        <v>247</v>
      </c>
      <c r="H55" t="b">
        <v>0</v>
      </c>
      <c r="J55" t="str">
        <f>VLOOKUP(F55,'Form responses 1'!$C$2:$E$49,3,FALSE)</f>
        <v>USK Sovicky 2</v>
      </c>
      <c r="K55" t="str">
        <f>VLOOKUP(F55,'Form responses 1'!$C$2:$F$49,4,FALSE)</f>
        <v>Děti</v>
      </c>
    </row>
    <row r="56" spans="1:11" ht="12.75">
      <c r="A56">
        <v>69</v>
      </c>
      <c r="B56" s="3" t="s">
        <v>699</v>
      </c>
      <c r="C56" t="s">
        <v>76</v>
      </c>
      <c r="D56">
        <v>2081382</v>
      </c>
      <c r="E56" t="s">
        <v>256</v>
      </c>
      <c r="F56" t="s">
        <v>257</v>
      </c>
      <c r="G56" t="s">
        <v>258</v>
      </c>
      <c r="H56" t="b">
        <v>0</v>
      </c>
      <c r="J56" t="str">
        <f>VLOOKUP(F56,'Form responses 1'!$C$2:$E$49,3,FALSE)</f>
        <v>USK Sovicky 2</v>
      </c>
      <c r="K56" t="str">
        <f>VLOOKUP(F56,'Form responses 1'!$C$2:$F$49,4,FALSE)</f>
        <v>Děti</v>
      </c>
    </row>
    <row r="57" spans="1:11" ht="12.75">
      <c r="A57">
        <v>70</v>
      </c>
      <c r="B57" s="3" t="s">
        <v>699</v>
      </c>
      <c r="C57" t="s">
        <v>215</v>
      </c>
      <c r="D57">
        <v>2113047</v>
      </c>
      <c r="E57" t="s">
        <v>45</v>
      </c>
      <c r="F57" t="s">
        <v>259</v>
      </c>
      <c r="G57" t="s">
        <v>260</v>
      </c>
      <c r="H57" t="b">
        <v>0</v>
      </c>
      <c r="J57" t="str">
        <f>VLOOKUP(F57,'Form responses 1'!$C$2:$E$49,3,FALSE)</f>
        <v>USK Sovicky 2</v>
      </c>
      <c r="K57" t="str">
        <f>VLOOKUP(F57,'Form responses 1'!$C$2:$F$49,4,FALSE)</f>
        <v>Děti</v>
      </c>
    </row>
    <row r="58" spans="1:11" ht="12.75">
      <c r="A58">
        <v>72</v>
      </c>
      <c r="B58" s="3" t="s">
        <v>699</v>
      </c>
      <c r="C58" t="s">
        <v>143</v>
      </c>
      <c r="D58">
        <v>8660533</v>
      </c>
      <c r="E58" t="s">
        <v>41</v>
      </c>
      <c r="F58" t="s">
        <v>264</v>
      </c>
      <c r="G58" t="s">
        <v>265</v>
      </c>
      <c r="H58" t="b">
        <v>0</v>
      </c>
      <c r="J58" t="str">
        <f>VLOOKUP(F58,'Form responses 1'!$C$2:$E$49,3,FALSE)</f>
        <v>USK Sovicky 2</v>
      </c>
      <c r="K58" t="str">
        <f>VLOOKUP(F58,'Form responses 1'!$C$2:$F$49,4,FALSE)</f>
        <v>Děti</v>
      </c>
    </row>
    <row r="59" spans="1:11" ht="12.75">
      <c r="A59">
        <v>98</v>
      </c>
      <c r="B59" s="3" t="s">
        <v>699</v>
      </c>
      <c r="C59" t="s">
        <v>215</v>
      </c>
      <c r="D59">
        <v>8028811</v>
      </c>
      <c r="E59" t="s">
        <v>44</v>
      </c>
      <c r="F59" t="s">
        <v>334</v>
      </c>
      <c r="G59" t="s">
        <v>335</v>
      </c>
      <c r="H59" t="b">
        <v>0</v>
      </c>
      <c r="J59" t="str">
        <f>VLOOKUP(F59,'Form responses 1'!$C$2:$E$49,3,FALSE)</f>
        <v>USK Sovicky 2</v>
      </c>
      <c r="K59" t="str">
        <f>VLOOKUP(F59,'Form responses 1'!$C$2:$F$49,4,FALSE)</f>
        <v>Děti</v>
      </c>
    </row>
    <row r="60" spans="1:11" ht="12.75">
      <c r="A60">
        <v>1</v>
      </c>
      <c r="B60" s="3" t="s">
        <v>699</v>
      </c>
      <c r="C60" t="s">
        <v>61</v>
      </c>
      <c r="D60">
        <v>8656678</v>
      </c>
      <c r="E60" t="s">
        <v>62</v>
      </c>
      <c r="F60" t="s">
        <v>63</v>
      </c>
      <c r="G60" t="s">
        <v>64</v>
      </c>
      <c r="H60" t="b">
        <v>0</v>
      </c>
      <c r="J60" t="e">
        <f>VLOOKUP(F60,'Form responses 1'!$C$2:$E$49,3,FALSE)</f>
        <v>#N/A</v>
      </c>
      <c r="K60" t="e">
        <f>VLOOKUP(F60,'Form responses 1'!$C$2:$F$49,4,FALSE)</f>
        <v>#N/A</v>
      </c>
    </row>
    <row r="61" spans="1:11" ht="12.75">
      <c r="A61">
        <v>2</v>
      </c>
      <c r="B61" s="3" t="s">
        <v>699</v>
      </c>
      <c r="C61" t="s">
        <v>65</v>
      </c>
      <c r="D61">
        <v>7300179</v>
      </c>
      <c r="E61" t="s">
        <v>66</v>
      </c>
      <c r="F61" t="s">
        <v>67</v>
      </c>
      <c r="G61" t="s">
        <v>68</v>
      </c>
      <c r="H61" t="b">
        <v>0</v>
      </c>
      <c r="J61" t="e">
        <f>VLOOKUP(F61,'Form responses 1'!$C$2:$E$49,3,FALSE)</f>
        <v>#N/A</v>
      </c>
      <c r="K61" t="e">
        <f>VLOOKUP(F61,'Form responses 1'!$C$2:$F$49,4,FALSE)</f>
        <v>#N/A</v>
      </c>
    </row>
    <row r="62" spans="1:11" ht="12.75">
      <c r="A62">
        <v>3</v>
      </c>
      <c r="B62" s="3" t="s">
        <v>699</v>
      </c>
      <c r="C62" t="s">
        <v>61</v>
      </c>
      <c r="D62">
        <v>888639</v>
      </c>
      <c r="E62" t="s">
        <v>69</v>
      </c>
      <c r="F62" t="s">
        <v>70</v>
      </c>
      <c r="G62" t="s">
        <v>71</v>
      </c>
      <c r="H62" t="b">
        <v>0</v>
      </c>
      <c r="J62" t="e">
        <f>VLOOKUP(F62,'Form responses 1'!$C$2:$E$49,3,FALSE)</f>
        <v>#N/A</v>
      </c>
      <c r="K62" t="e">
        <f>VLOOKUP(F62,'Form responses 1'!$C$2:$F$49,4,FALSE)</f>
        <v>#N/A</v>
      </c>
    </row>
    <row r="63" spans="1:11" ht="12.75">
      <c r="A63">
        <v>4</v>
      </c>
      <c r="B63" s="3" t="s">
        <v>699</v>
      </c>
      <c r="C63" t="s">
        <v>72</v>
      </c>
      <c r="D63">
        <v>8805</v>
      </c>
      <c r="E63" t="s">
        <v>73</v>
      </c>
      <c r="F63" t="s">
        <v>74</v>
      </c>
      <c r="G63" t="s">
        <v>75</v>
      </c>
      <c r="H63" t="b">
        <v>0</v>
      </c>
      <c r="J63" t="e">
        <f>VLOOKUP(F63,'Form responses 1'!$C$2:$E$49,3,FALSE)</f>
        <v>#N/A</v>
      </c>
      <c r="K63" t="e">
        <f>VLOOKUP(F63,'Form responses 1'!$C$2:$F$49,4,FALSE)</f>
        <v>#N/A</v>
      </c>
    </row>
    <row r="64" spans="1:11" ht="12.75">
      <c r="A64">
        <v>6</v>
      </c>
      <c r="B64" s="3" t="s">
        <v>699</v>
      </c>
      <c r="C64" t="s">
        <v>78</v>
      </c>
      <c r="D64">
        <v>8660399</v>
      </c>
      <c r="E64" t="s">
        <v>79</v>
      </c>
      <c r="F64" t="s">
        <v>80</v>
      </c>
      <c r="G64" t="s">
        <v>81</v>
      </c>
      <c r="H64" t="b">
        <v>0</v>
      </c>
      <c r="J64" t="e">
        <f>VLOOKUP(F64,'Form responses 1'!$C$2:$E$49,3,FALSE)</f>
        <v>#N/A</v>
      </c>
      <c r="K64" t="e">
        <f>VLOOKUP(F64,'Form responses 1'!$C$2:$F$49,4,FALSE)</f>
        <v>#N/A</v>
      </c>
    </row>
    <row r="65" spans="1:11" ht="12.75">
      <c r="A65">
        <v>7</v>
      </c>
      <c r="B65" s="3" t="s">
        <v>699</v>
      </c>
      <c r="C65" t="s">
        <v>61</v>
      </c>
      <c r="D65">
        <v>2102777</v>
      </c>
      <c r="E65" t="s">
        <v>82</v>
      </c>
      <c r="F65" t="s">
        <v>83</v>
      </c>
      <c r="G65" t="s">
        <v>84</v>
      </c>
      <c r="H65" t="b">
        <v>0</v>
      </c>
      <c r="J65" t="e">
        <f>VLOOKUP(F65,'Form responses 1'!$C$2:$E$49,3,FALSE)</f>
        <v>#N/A</v>
      </c>
      <c r="K65" t="e">
        <f>VLOOKUP(F65,'Form responses 1'!$C$2:$F$49,4,FALSE)</f>
        <v>#N/A</v>
      </c>
    </row>
    <row r="66" spans="1:11" ht="12.75">
      <c r="A66">
        <v>10</v>
      </c>
      <c r="B66" s="3" t="s">
        <v>699</v>
      </c>
      <c r="C66" t="s">
        <v>65</v>
      </c>
      <c r="D66">
        <v>6645</v>
      </c>
      <c r="E66" t="s">
        <v>88</v>
      </c>
      <c r="F66" t="s">
        <v>89</v>
      </c>
      <c r="H66" t="b">
        <v>0</v>
      </c>
      <c r="J66" t="e">
        <f>VLOOKUP(F66,'Form responses 1'!$C$2:$E$49,3,FALSE)</f>
        <v>#N/A</v>
      </c>
      <c r="K66" t="e">
        <f>VLOOKUP(F66,'Form responses 1'!$C$2:$F$49,4,FALSE)</f>
        <v>#N/A</v>
      </c>
    </row>
    <row r="67" spans="1:11" ht="12.75">
      <c r="A67">
        <v>13</v>
      </c>
      <c r="B67" s="3" t="s">
        <v>699</v>
      </c>
      <c r="C67" t="s">
        <v>72</v>
      </c>
      <c r="D67">
        <v>7210121</v>
      </c>
      <c r="E67" t="s">
        <v>93</v>
      </c>
      <c r="F67" t="s">
        <v>94</v>
      </c>
      <c r="G67" t="s">
        <v>95</v>
      </c>
      <c r="H67" t="b">
        <v>0</v>
      </c>
      <c r="J67" t="e">
        <f>VLOOKUP(F67,'Form responses 1'!$C$2:$E$49,3,FALSE)</f>
        <v>#N/A</v>
      </c>
      <c r="K67" t="e">
        <f>VLOOKUP(F67,'Form responses 1'!$C$2:$F$49,4,FALSE)</f>
        <v>#N/A</v>
      </c>
    </row>
    <row r="68" spans="1:11" ht="12.75">
      <c r="A68">
        <v>14</v>
      </c>
      <c r="B68" s="3" t="s">
        <v>699</v>
      </c>
      <c r="C68" t="s">
        <v>72</v>
      </c>
      <c r="D68">
        <v>7870</v>
      </c>
      <c r="E68" t="s">
        <v>96</v>
      </c>
      <c r="F68" t="s">
        <v>97</v>
      </c>
      <c r="H68" t="b">
        <v>0</v>
      </c>
      <c r="J68" t="e">
        <f>VLOOKUP(F68,'Form responses 1'!$C$2:$E$49,3,FALSE)</f>
        <v>#N/A</v>
      </c>
      <c r="K68" t="e">
        <f>VLOOKUP(F68,'Form responses 1'!$C$2:$F$49,4,FALSE)</f>
        <v>#N/A</v>
      </c>
    </row>
    <row r="69" spans="1:11" ht="12.75">
      <c r="A69">
        <v>15</v>
      </c>
      <c r="B69" s="3" t="s">
        <v>699</v>
      </c>
      <c r="C69" t="s">
        <v>65</v>
      </c>
      <c r="D69">
        <v>2080958</v>
      </c>
      <c r="E69" t="s">
        <v>98</v>
      </c>
      <c r="F69" t="s">
        <v>99</v>
      </c>
      <c r="G69" t="s">
        <v>100</v>
      </c>
      <c r="H69" t="b">
        <v>0</v>
      </c>
      <c r="J69" t="e">
        <f>VLOOKUP(F69,'Form responses 1'!$C$2:$E$49,3,FALSE)</f>
        <v>#N/A</v>
      </c>
      <c r="K69" t="e">
        <f>VLOOKUP(F69,'Form responses 1'!$C$2:$F$49,4,FALSE)</f>
        <v>#N/A</v>
      </c>
    </row>
    <row r="70" spans="1:11" ht="12.75">
      <c r="A70">
        <v>16</v>
      </c>
      <c r="B70" s="3" t="s">
        <v>699</v>
      </c>
      <c r="C70" t="s">
        <v>72</v>
      </c>
      <c r="D70">
        <v>0</v>
      </c>
      <c r="E70" t="s">
        <v>101</v>
      </c>
      <c r="F70">
        <v>60001</v>
      </c>
      <c r="H70" t="b">
        <v>0</v>
      </c>
      <c r="J70" t="e">
        <f>VLOOKUP(F70,'Form responses 1'!$C$2:$E$49,3,FALSE)</f>
        <v>#N/A</v>
      </c>
      <c r="K70" t="e">
        <f>VLOOKUP(F70,'Form responses 1'!$C$2:$F$49,4,FALSE)</f>
        <v>#N/A</v>
      </c>
    </row>
    <row r="71" spans="1:11" ht="12.75">
      <c r="A71">
        <v>17</v>
      </c>
      <c r="B71" s="3" t="s">
        <v>699</v>
      </c>
      <c r="C71" t="s">
        <v>72</v>
      </c>
      <c r="D71">
        <v>443066</v>
      </c>
      <c r="E71" t="s">
        <v>102</v>
      </c>
      <c r="F71" t="s">
        <v>103</v>
      </c>
      <c r="G71" t="s">
        <v>104</v>
      </c>
      <c r="H71" t="b">
        <v>1</v>
      </c>
      <c r="J71" t="e">
        <f>VLOOKUP(F71,'Form responses 1'!$C$2:$E$49,3,FALSE)</f>
        <v>#N/A</v>
      </c>
      <c r="K71" t="e">
        <f>VLOOKUP(F71,'Form responses 1'!$C$2:$F$49,4,FALSE)</f>
        <v>#N/A</v>
      </c>
    </row>
    <row r="72" spans="1:11" ht="12.75">
      <c r="A72">
        <v>18</v>
      </c>
      <c r="B72" s="3" t="s">
        <v>699</v>
      </c>
      <c r="C72" t="s">
        <v>72</v>
      </c>
      <c r="D72">
        <v>2103280</v>
      </c>
      <c r="E72" t="s">
        <v>105</v>
      </c>
      <c r="F72" t="s">
        <v>106</v>
      </c>
      <c r="G72" t="s">
        <v>107</v>
      </c>
      <c r="H72" t="b">
        <v>0</v>
      </c>
      <c r="J72" t="e">
        <f>VLOOKUP(F72,'Form responses 1'!$C$2:$E$49,3,FALSE)</f>
        <v>#N/A</v>
      </c>
      <c r="K72" t="e">
        <f>VLOOKUP(F72,'Form responses 1'!$C$2:$F$49,4,FALSE)</f>
        <v>#N/A</v>
      </c>
    </row>
    <row r="73" spans="1:11" ht="12.75">
      <c r="A73">
        <v>19</v>
      </c>
      <c r="B73" s="3" t="s">
        <v>699</v>
      </c>
      <c r="C73" t="s">
        <v>78</v>
      </c>
      <c r="D73">
        <v>7210926</v>
      </c>
      <c r="E73" t="s">
        <v>108</v>
      </c>
      <c r="F73" t="s">
        <v>109</v>
      </c>
      <c r="G73" t="s">
        <v>110</v>
      </c>
      <c r="H73" t="b">
        <v>0</v>
      </c>
      <c r="J73" t="e">
        <f>VLOOKUP(F73,'Form responses 1'!$C$2:$E$49,3,FALSE)</f>
        <v>#N/A</v>
      </c>
      <c r="K73" t="e">
        <f>VLOOKUP(F73,'Form responses 1'!$C$2:$F$49,4,FALSE)</f>
        <v>#N/A</v>
      </c>
    </row>
    <row r="74" spans="1:11" ht="12.75">
      <c r="A74">
        <v>20</v>
      </c>
      <c r="B74" s="3" t="s">
        <v>699</v>
      </c>
      <c r="C74" t="s">
        <v>61</v>
      </c>
      <c r="D74">
        <v>1413715</v>
      </c>
      <c r="E74" t="s">
        <v>111</v>
      </c>
      <c r="F74" t="s">
        <v>112</v>
      </c>
      <c r="G74" t="s">
        <v>113</v>
      </c>
      <c r="H74" t="b">
        <v>0</v>
      </c>
      <c r="J74" t="e">
        <f>VLOOKUP(F74,'Form responses 1'!$C$2:$E$49,3,FALSE)</f>
        <v>#N/A</v>
      </c>
      <c r="K74" t="e">
        <f>VLOOKUP(F74,'Form responses 1'!$C$2:$F$49,4,FALSE)</f>
        <v>#N/A</v>
      </c>
    </row>
    <row r="75" spans="1:11" ht="12.75">
      <c r="A75">
        <v>21</v>
      </c>
      <c r="B75" s="3" t="s">
        <v>699</v>
      </c>
      <c r="C75" t="s">
        <v>61</v>
      </c>
      <c r="D75">
        <v>515016</v>
      </c>
      <c r="E75" t="s">
        <v>114</v>
      </c>
      <c r="F75" t="s">
        <v>115</v>
      </c>
      <c r="G75" t="s">
        <v>116</v>
      </c>
      <c r="H75" t="b">
        <v>0</v>
      </c>
      <c r="J75" t="e">
        <f>VLOOKUP(F75,'Form responses 1'!$C$2:$E$49,3,FALSE)</f>
        <v>#N/A</v>
      </c>
      <c r="K75" t="e">
        <f>VLOOKUP(F75,'Form responses 1'!$C$2:$F$49,4,FALSE)</f>
        <v>#N/A</v>
      </c>
    </row>
    <row r="76" spans="1:11" ht="12.75">
      <c r="A76">
        <v>22</v>
      </c>
      <c r="B76" s="3" t="s">
        <v>699</v>
      </c>
      <c r="C76" t="s">
        <v>61</v>
      </c>
      <c r="D76">
        <v>1420800</v>
      </c>
      <c r="E76" t="s">
        <v>117</v>
      </c>
      <c r="F76" t="s">
        <v>118</v>
      </c>
      <c r="G76" t="s">
        <v>119</v>
      </c>
      <c r="H76" t="b">
        <v>0</v>
      </c>
      <c r="J76" t="e">
        <f>VLOOKUP(F76,'Form responses 1'!$C$2:$E$49,3,FALSE)</f>
        <v>#N/A</v>
      </c>
      <c r="K76" t="e">
        <f>VLOOKUP(F76,'Form responses 1'!$C$2:$F$49,4,FALSE)</f>
        <v>#N/A</v>
      </c>
    </row>
    <row r="77" spans="1:11" ht="12.75">
      <c r="A77">
        <v>23</v>
      </c>
      <c r="B77" s="3" t="s">
        <v>699</v>
      </c>
      <c r="C77" t="s">
        <v>76</v>
      </c>
      <c r="D77">
        <v>51571</v>
      </c>
      <c r="E77" t="s">
        <v>120</v>
      </c>
      <c r="F77" t="s">
        <v>121</v>
      </c>
      <c r="G77" t="s">
        <v>122</v>
      </c>
      <c r="H77" t="b">
        <v>0</v>
      </c>
      <c r="J77" t="e">
        <f>VLOOKUP(F77,'Form responses 1'!$C$2:$E$49,3,FALSE)</f>
        <v>#N/A</v>
      </c>
      <c r="K77" t="e">
        <f>VLOOKUP(F77,'Form responses 1'!$C$2:$F$49,4,FALSE)</f>
        <v>#N/A</v>
      </c>
    </row>
    <row r="78" spans="1:11" ht="12.75">
      <c r="A78">
        <v>24</v>
      </c>
      <c r="B78" s="3" t="s">
        <v>699</v>
      </c>
      <c r="C78" t="s">
        <v>76</v>
      </c>
      <c r="D78">
        <v>51558</v>
      </c>
      <c r="E78" t="s">
        <v>123</v>
      </c>
      <c r="F78" t="s">
        <v>124</v>
      </c>
      <c r="G78" t="s">
        <v>125</v>
      </c>
      <c r="H78" t="b">
        <v>0</v>
      </c>
      <c r="J78" t="e">
        <f>VLOOKUP(F78,'Form responses 1'!$C$2:$E$49,3,FALSE)</f>
        <v>#N/A</v>
      </c>
      <c r="K78" t="e">
        <f>VLOOKUP(F78,'Form responses 1'!$C$2:$F$49,4,FALSE)</f>
        <v>#N/A</v>
      </c>
    </row>
    <row r="79" spans="1:11" ht="12.75">
      <c r="A79">
        <v>25</v>
      </c>
      <c r="B79" s="3" t="s">
        <v>699</v>
      </c>
      <c r="C79" t="s">
        <v>65</v>
      </c>
      <c r="D79">
        <v>2133888</v>
      </c>
      <c r="E79" t="s">
        <v>126</v>
      </c>
      <c r="F79" t="s">
        <v>127</v>
      </c>
      <c r="G79" t="s">
        <v>128</v>
      </c>
      <c r="H79" t="b">
        <v>0</v>
      </c>
      <c r="J79" t="e">
        <f>VLOOKUP(F79,'Form responses 1'!$C$2:$E$49,3,FALSE)</f>
        <v>#N/A</v>
      </c>
      <c r="K79" t="e">
        <f>VLOOKUP(F79,'Form responses 1'!$C$2:$F$49,4,FALSE)</f>
        <v>#N/A</v>
      </c>
    </row>
    <row r="80" spans="1:11" ht="12.75">
      <c r="A80">
        <v>26</v>
      </c>
      <c r="B80" s="3" t="s">
        <v>699</v>
      </c>
      <c r="C80" t="s">
        <v>61</v>
      </c>
      <c r="D80">
        <v>1413333</v>
      </c>
      <c r="E80" t="s">
        <v>129</v>
      </c>
      <c r="F80" t="s">
        <v>130</v>
      </c>
      <c r="G80" t="s">
        <v>131</v>
      </c>
      <c r="H80" t="b">
        <v>0</v>
      </c>
      <c r="J80" t="e">
        <f>VLOOKUP(F80,'Form responses 1'!$C$2:$E$49,3,FALSE)</f>
        <v>#N/A</v>
      </c>
      <c r="K80" t="e">
        <f>VLOOKUP(F80,'Form responses 1'!$C$2:$F$49,4,FALSE)</f>
        <v>#N/A</v>
      </c>
    </row>
    <row r="81" spans="1:11" ht="12.75">
      <c r="A81">
        <v>27</v>
      </c>
      <c r="B81" s="3" t="s">
        <v>699</v>
      </c>
      <c r="C81" t="s">
        <v>61</v>
      </c>
      <c r="D81">
        <v>8656618</v>
      </c>
      <c r="E81" t="s">
        <v>132</v>
      </c>
      <c r="F81" t="s">
        <v>133</v>
      </c>
      <c r="G81" t="s">
        <v>134</v>
      </c>
      <c r="H81" t="b">
        <v>0</v>
      </c>
      <c r="J81" t="e">
        <f>VLOOKUP(F81,'Form responses 1'!$C$2:$E$49,3,FALSE)</f>
        <v>#N/A</v>
      </c>
      <c r="K81" t="e">
        <f>VLOOKUP(F81,'Form responses 1'!$C$2:$F$49,4,FALSE)</f>
        <v>#N/A</v>
      </c>
    </row>
    <row r="82" spans="1:11" ht="12.75">
      <c r="A82">
        <v>28</v>
      </c>
      <c r="B82" s="3" t="s">
        <v>699</v>
      </c>
      <c r="C82" t="s">
        <v>76</v>
      </c>
      <c r="D82">
        <v>7207866</v>
      </c>
      <c r="E82" t="s">
        <v>135</v>
      </c>
      <c r="F82" t="s">
        <v>136</v>
      </c>
      <c r="H82" t="b">
        <v>0</v>
      </c>
      <c r="J82" t="e">
        <f>VLOOKUP(F82,'Form responses 1'!$C$2:$E$49,3,FALSE)</f>
        <v>#N/A</v>
      </c>
      <c r="K82" t="e">
        <f>VLOOKUP(F82,'Form responses 1'!$C$2:$F$49,4,FALSE)</f>
        <v>#N/A</v>
      </c>
    </row>
    <row r="83" spans="1:11" ht="12.75">
      <c r="A83">
        <v>29</v>
      </c>
      <c r="B83" s="3" t="s">
        <v>699</v>
      </c>
      <c r="C83" t="s">
        <v>72</v>
      </c>
      <c r="D83">
        <v>224869</v>
      </c>
      <c r="E83" t="s">
        <v>137</v>
      </c>
      <c r="F83" t="s">
        <v>138</v>
      </c>
      <c r="G83" t="s">
        <v>139</v>
      </c>
      <c r="H83" t="b">
        <v>1</v>
      </c>
      <c r="J83" t="e">
        <f>VLOOKUP(F83,'Form responses 1'!$C$2:$E$49,3,FALSE)</f>
        <v>#N/A</v>
      </c>
      <c r="K83" t="e">
        <f>VLOOKUP(F83,'Form responses 1'!$C$2:$F$49,4,FALSE)</f>
        <v>#N/A</v>
      </c>
    </row>
    <row r="84" spans="1:11" ht="12.75">
      <c r="A84">
        <v>30</v>
      </c>
      <c r="B84" s="3" t="s">
        <v>699</v>
      </c>
      <c r="C84" t="s">
        <v>72</v>
      </c>
      <c r="D84">
        <v>420401</v>
      </c>
      <c r="E84" t="s">
        <v>140</v>
      </c>
      <c r="F84" t="s">
        <v>141</v>
      </c>
      <c r="G84" t="s">
        <v>142</v>
      </c>
      <c r="H84" t="b">
        <v>0</v>
      </c>
      <c r="J84" t="e">
        <f>VLOOKUP(F84,'Form responses 1'!$C$2:$E$49,3,FALSE)</f>
        <v>#N/A</v>
      </c>
      <c r="K84" t="e">
        <f>VLOOKUP(F84,'Form responses 1'!$C$2:$F$49,4,FALSE)</f>
        <v>#N/A</v>
      </c>
    </row>
    <row r="85" spans="1:11" ht="12.75">
      <c r="A85">
        <v>31</v>
      </c>
      <c r="B85" s="3" t="s">
        <v>699</v>
      </c>
      <c r="C85" t="s">
        <v>143</v>
      </c>
      <c r="D85">
        <v>8116754</v>
      </c>
      <c r="E85" t="s">
        <v>144</v>
      </c>
      <c r="F85" t="s">
        <v>145</v>
      </c>
      <c r="G85" t="s">
        <v>146</v>
      </c>
      <c r="H85" t="b">
        <v>0</v>
      </c>
      <c r="J85" t="e">
        <f>VLOOKUP(F85,'Form responses 1'!$C$2:$E$49,3,FALSE)</f>
        <v>#N/A</v>
      </c>
      <c r="K85" t="e">
        <f>VLOOKUP(F85,'Form responses 1'!$C$2:$F$49,4,FALSE)</f>
        <v>#N/A</v>
      </c>
    </row>
    <row r="86" spans="1:11" ht="12.75">
      <c r="A86">
        <v>32</v>
      </c>
      <c r="B86" s="3" t="s">
        <v>699</v>
      </c>
      <c r="C86" t="s">
        <v>147</v>
      </c>
      <c r="D86">
        <v>420404</v>
      </c>
      <c r="E86" t="s">
        <v>148</v>
      </c>
      <c r="F86" t="s">
        <v>149</v>
      </c>
      <c r="H86" t="b">
        <v>0</v>
      </c>
      <c r="J86" t="e">
        <f>VLOOKUP(F86,'Form responses 1'!$C$2:$E$49,3,FALSE)</f>
        <v>#N/A</v>
      </c>
      <c r="K86" t="e">
        <f>VLOOKUP(F86,'Form responses 1'!$C$2:$F$49,4,FALSE)</f>
        <v>#N/A</v>
      </c>
    </row>
    <row r="87" spans="1:11" ht="12.75">
      <c r="A87">
        <v>33</v>
      </c>
      <c r="B87" s="3" t="s">
        <v>699</v>
      </c>
      <c r="C87" t="s">
        <v>78</v>
      </c>
      <c r="D87">
        <v>1421905</v>
      </c>
      <c r="E87" t="s">
        <v>150</v>
      </c>
      <c r="F87" t="s">
        <v>151</v>
      </c>
      <c r="H87" t="b">
        <v>0</v>
      </c>
      <c r="J87" t="e">
        <f>VLOOKUP(F87,'Form responses 1'!$C$2:$E$49,3,FALSE)</f>
        <v>#N/A</v>
      </c>
      <c r="K87" t="e">
        <f>VLOOKUP(F87,'Form responses 1'!$C$2:$F$49,4,FALSE)</f>
        <v>#N/A</v>
      </c>
    </row>
    <row r="88" spans="1:11" ht="12.75">
      <c r="A88">
        <v>34</v>
      </c>
      <c r="B88" s="3" t="s">
        <v>699</v>
      </c>
      <c r="C88" t="s">
        <v>76</v>
      </c>
      <c r="D88">
        <v>1421906</v>
      </c>
      <c r="E88" t="s">
        <v>150</v>
      </c>
      <c r="F88" t="s">
        <v>152</v>
      </c>
      <c r="H88" t="b">
        <v>0</v>
      </c>
      <c r="J88" t="e">
        <f>VLOOKUP(F88,'Form responses 1'!$C$2:$E$49,3,FALSE)</f>
        <v>#N/A</v>
      </c>
      <c r="K88" t="e">
        <f>VLOOKUP(F88,'Form responses 1'!$C$2:$F$49,4,FALSE)</f>
        <v>#N/A</v>
      </c>
    </row>
    <row r="89" spans="1:11" ht="12.75">
      <c r="A89">
        <v>35</v>
      </c>
      <c r="B89" s="3" t="s">
        <v>699</v>
      </c>
      <c r="C89" t="s">
        <v>78</v>
      </c>
      <c r="D89">
        <v>52299</v>
      </c>
      <c r="E89" t="s">
        <v>153</v>
      </c>
      <c r="F89" t="s">
        <v>154</v>
      </c>
      <c r="G89" t="s">
        <v>155</v>
      </c>
      <c r="H89" t="b">
        <v>0</v>
      </c>
      <c r="J89" t="e">
        <f>VLOOKUP(F89,'Form responses 1'!$C$2:$E$49,3,FALSE)</f>
        <v>#N/A</v>
      </c>
      <c r="K89" t="e">
        <f>VLOOKUP(F89,'Form responses 1'!$C$2:$F$49,4,FALSE)</f>
        <v>#N/A</v>
      </c>
    </row>
    <row r="90" spans="1:11" ht="12.75">
      <c r="A90">
        <v>36</v>
      </c>
      <c r="B90" s="3" t="s">
        <v>699</v>
      </c>
      <c r="C90" t="s">
        <v>72</v>
      </c>
      <c r="D90">
        <v>2061860</v>
      </c>
      <c r="E90" t="s">
        <v>156</v>
      </c>
      <c r="F90" t="s">
        <v>157</v>
      </c>
      <c r="G90" t="s">
        <v>158</v>
      </c>
      <c r="H90" t="b">
        <v>0</v>
      </c>
      <c r="I90" t="s">
        <v>159</v>
      </c>
      <c r="J90" t="e">
        <f>VLOOKUP(F90,'Form responses 1'!$C$2:$E$49,3,FALSE)</f>
        <v>#N/A</v>
      </c>
      <c r="K90" t="e">
        <f>VLOOKUP(F90,'Form responses 1'!$C$2:$F$49,4,FALSE)</f>
        <v>#N/A</v>
      </c>
    </row>
    <row r="91" spans="1:11" ht="12.75">
      <c r="A91">
        <v>37</v>
      </c>
      <c r="B91" s="3" t="s">
        <v>699</v>
      </c>
      <c r="C91" t="s">
        <v>72</v>
      </c>
      <c r="D91">
        <v>336778</v>
      </c>
      <c r="E91" t="s">
        <v>160</v>
      </c>
      <c r="F91" t="s">
        <v>161</v>
      </c>
      <c r="G91" t="s">
        <v>162</v>
      </c>
      <c r="H91" t="b">
        <v>0</v>
      </c>
      <c r="J91" t="e">
        <f>VLOOKUP(F91,'Form responses 1'!$C$2:$E$49,3,FALSE)</f>
        <v>#N/A</v>
      </c>
      <c r="K91" t="e">
        <f>VLOOKUP(F91,'Form responses 1'!$C$2:$F$49,4,FALSE)</f>
        <v>#N/A</v>
      </c>
    </row>
    <row r="92" spans="1:11" ht="12.75">
      <c r="A92">
        <v>38</v>
      </c>
      <c r="B92" s="3" t="s">
        <v>699</v>
      </c>
      <c r="C92" t="s">
        <v>72</v>
      </c>
      <c r="D92">
        <v>440490</v>
      </c>
      <c r="E92" t="s">
        <v>163</v>
      </c>
      <c r="F92" t="s">
        <v>164</v>
      </c>
      <c r="G92" t="s">
        <v>165</v>
      </c>
      <c r="H92" t="b">
        <v>0</v>
      </c>
      <c r="J92" t="e">
        <f>VLOOKUP(F92,'Form responses 1'!$C$2:$E$49,3,FALSE)</f>
        <v>#N/A</v>
      </c>
      <c r="K92" t="e">
        <f>VLOOKUP(F92,'Form responses 1'!$C$2:$F$49,4,FALSE)</f>
        <v>#N/A</v>
      </c>
    </row>
    <row r="93" spans="1:11" ht="12.75">
      <c r="A93">
        <v>39</v>
      </c>
      <c r="B93" s="3" t="s">
        <v>699</v>
      </c>
      <c r="C93" t="s">
        <v>72</v>
      </c>
      <c r="D93">
        <v>236061</v>
      </c>
      <c r="E93" t="s">
        <v>166</v>
      </c>
      <c r="F93" t="s">
        <v>167</v>
      </c>
      <c r="G93" t="s">
        <v>168</v>
      </c>
      <c r="H93" t="b">
        <v>0</v>
      </c>
      <c r="J93" t="e">
        <f>VLOOKUP(F93,'Form responses 1'!$C$2:$E$49,3,FALSE)</f>
        <v>#N/A</v>
      </c>
      <c r="K93" t="e">
        <f>VLOOKUP(F93,'Form responses 1'!$C$2:$F$49,4,FALSE)</f>
        <v>#N/A</v>
      </c>
    </row>
    <row r="94" spans="1:11" ht="12.75">
      <c r="A94">
        <v>40</v>
      </c>
      <c r="B94" s="3" t="s">
        <v>699</v>
      </c>
      <c r="C94" t="s">
        <v>61</v>
      </c>
      <c r="D94">
        <v>7209464</v>
      </c>
      <c r="E94" t="s">
        <v>169</v>
      </c>
      <c r="F94" t="s">
        <v>170</v>
      </c>
      <c r="G94" t="s">
        <v>171</v>
      </c>
      <c r="H94" t="b">
        <v>0</v>
      </c>
      <c r="J94" t="e">
        <f>VLOOKUP(F94,'Form responses 1'!$C$2:$E$49,3,FALSE)</f>
        <v>#N/A</v>
      </c>
      <c r="K94" t="e">
        <f>VLOOKUP(F94,'Form responses 1'!$C$2:$F$49,4,FALSE)</f>
        <v>#N/A</v>
      </c>
    </row>
    <row r="95" spans="1:11" ht="12.75">
      <c r="A95">
        <v>41</v>
      </c>
      <c r="B95" s="3" t="s">
        <v>699</v>
      </c>
      <c r="C95" t="s">
        <v>61</v>
      </c>
      <c r="D95">
        <v>8090129</v>
      </c>
      <c r="E95" t="s">
        <v>172</v>
      </c>
      <c r="F95" t="s">
        <v>173</v>
      </c>
      <c r="G95" t="s">
        <v>174</v>
      </c>
      <c r="H95" t="b">
        <v>0</v>
      </c>
      <c r="J95" t="e">
        <f>VLOOKUP(F95,'Form responses 1'!$C$2:$E$49,3,FALSE)</f>
        <v>#N/A</v>
      </c>
      <c r="K95" t="e">
        <f>VLOOKUP(F95,'Form responses 1'!$C$2:$F$49,4,FALSE)</f>
        <v>#N/A</v>
      </c>
    </row>
    <row r="96" spans="1:11" ht="12.75">
      <c r="A96">
        <v>42</v>
      </c>
      <c r="B96" s="3" t="s">
        <v>699</v>
      </c>
      <c r="C96" t="s">
        <v>143</v>
      </c>
      <c r="D96">
        <v>8116775</v>
      </c>
      <c r="E96" t="s">
        <v>175</v>
      </c>
      <c r="F96" t="s">
        <v>176</v>
      </c>
      <c r="G96" t="s">
        <v>177</v>
      </c>
      <c r="H96" t="b">
        <v>0</v>
      </c>
      <c r="J96" t="e">
        <f>VLOOKUP(F96,'Form responses 1'!$C$2:$E$49,3,FALSE)</f>
        <v>#N/A</v>
      </c>
      <c r="K96" t="e">
        <f>VLOOKUP(F96,'Form responses 1'!$C$2:$F$49,4,FALSE)</f>
        <v>#N/A</v>
      </c>
    </row>
    <row r="97" spans="1:11" ht="12.75">
      <c r="A97">
        <v>43</v>
      </c>
      <c r="B97" s="3" t="s">
        <v>699</v>
      </c>
      <c r="C97" t="s">
        <v>65</v>
      </c>
      <c r="D97">
        <v>8033217</v>
      </c>
      <c r="E97" t="s">
        <v>178</v>
      </c>
      <c r="F97" t="s">
        <v>179</v>
      </c>
      <c r="H97" t="b">
        <v>0</v>
      </c>
      <c r="J97" t="e">
        <f>VLOOKUP(F97,'Form responses 1'!$C$2:$E$49,3,FALSE)</f>
        <v>#N/A</v>
      </c>
      <c r="K97" t="e">
        <f>VLOOKUP(F97,'Form responses 1'!$C$2:$F$49,4,FALSE)</f>
        <v>#N/A</v>
      </c>
    </row>
    <row r="98" spans="1:11" ht="12.75">
      <c r="A98">
        <v>44</v>
      </c>
      <c r="B98" s="3" t="s">
        <v>699</v>
      </c>
      <c r="C98" t="s">
        <v>147</v>
      </c>
      <c r="D98">
        <v>8116673</v>
      </c>
      <c r="E98" t="s">
        <v>180</v>
      </c>
      <c r="F98" t="s">
        <v>181</v>
      </c>
      <c r="G98" t="s">
        <v>182</v>
      </c>
      <c r="H98" t="b">
        <v>0</v>
      </c>
      <c r="J98" t="e">
        <f>VLOOKUP(F98,'Form responses 1'!$C$2:$E$49,3,FALSE)</f>
        <v>#N/A</v>
      </c>
      <c r="K98" t="e">
        <f>VLOOKUP(F98,'Form responses 1'!$C$2:$F$49,4,FALSE)</f>
        <v>#N/A</v>
      </c>
    </row>
    <row r="99" spans="1:11" ht="12.75">
      <c r="A99">
        <v>45</v>
      </c>
      <c r="B99" s="3" t="s">
        <v>699</v>
      </c>
      <c r="C99" t="s">
        <v>61</v>
      </c>
      <c r="D99">
        <v>8667504</v>
      </c>
      <c r="E99" t="s">
        <v>183</v>
      </c>
      <c r="F99" t="s">
        <v>184</v>
      </c>
      <c r="G99" t="s">
        <v>185</v>
      </c>
      <c r="H99" t="b">
        <v>0</v>
      </c>
      <c r="J99" t="e">
        <f>VLOOKUP(F99,'Form responses 1'!$C$2:$E$49,3,FALSE)</f>
        <v>#N/A</v>
      </c>
      <c r="K99" t="e">
        <f>VLOOKUP(F99,'Form responses 1'!$C$2:$F$49,4,FALSE)</f>
        <v>#N/A</v>
      </c>
    </row>
    <row r="100" spans="1:11" ht="12.75">
      <c r="A100">
        <v>46</v>
      </c>
      <c r="B100" s="3" t="s">
        <v>699</v>
      </c>
      <c r="C100" t="s">
        <v>65</v>
      </c>
      <c r="D100">
        <v>7300274</v>
      </c>
      <c r="E100" t="s">
        <v>186</v>
      </c>
      <c r="F100" t="s">
        <v>187</v>
      </c>
      <c r="G100" t="s">
        <v>188</v>
      </c>
      <c r="H100" t="b">
        <v>0</v>
      </c>
      <c r="J100" t="e">
        <f>VLOOKUP(F100,'Form responses 1'!$C$2:$E$49,3,FALSE)</f>
        <v>#N/A</v>
      </c>
      <c r="K100" t="e">
        <f>VLOOKUP(F100,'Form responses 1'!$C$2:$F$49,4,FALSE)</f>
        <v>#N/A</v>
      </c>
    </row>
    <row r="101" spans="1:11" ht="12.75">
      <c r="A101">
        <v>47</v>
      </c>
      <c r="B101" s="3" t="s">
        <v>699</v>
      </c>
      <c r="C101" t="s">
        <v>78</v>
      </c>
      <c r="D101">
        <v>301371</v>
      </c>
      <c r="E101" t="s">
        <v>189</v>
      </c>
      <c r="F101" t="s">
        <v>190</v>
      </c>
      <c r="G101" t="s">
        <v>191</v>
      </c>
      <c r="H101" t="b">
        <v>0</v>
      </c>
      <c r="J101" t="e">
        <f>VLOOKUP(F101,'Form responses 1'!$C$2:$E$49,3,FALSE)</f>
        <v>#N/A</v>
      </c>
      <c r="K101" t="e">
        <f>VLOOKUP(F101,'Form responses 1'!$C$2:$F$49,4,FALSE)</f>
        <v>#N/A</v>
      </c>
    </row>
    <row r="102" spans="1:11" ht="12.75">
      <c r="A102">
        <v>48</v>
      </c>
      <c r="B102" s="3" t="s">
        <v>699</v>
      </c>
      <c r="C102" t="s">
        <v>72</v>
      </c>
      <c r="D102">
        <v>515051</v>
      </c>
      <c r="E102" t="s">
        <v>192</v>
      </c>
      <c r="F102" t="s">
        <v>193</v>
      </c>
      <c r="G102" t="s">
        <v>194</v>
      </c>
      <c r="H102" t="b">
        <v>0</v>
      </c>
      <c r="I102" t="s">
        <v>195</v>
      </c>
      <c r="J102" t="e">
        <f>VLOOKUP(F102,'Form responses 1'!$C$2:$E$49,3,FALSE)</f>
        <v>#N/A</v>
      </c>
      <c r="K102" t="e">
        <f>VLOOKUP(F102,'Form responses 1'!$C$2:$F$49,4,FALSE)</f>
        <v>#N/A</v>
      </c>
    </row>
    <row r="103" spans="1:11" ht="12.75">
      <c r="A103">
        <v>49</v>
      </c>
      <c r="B103" s="3" t="s">
        <v>699</v>
      </c>
      <c r="C103" t="s">
        <v>78</v>
      </c>
      <c r="D103">
        <v>51550</v>
      </c>
      <c r="E103" t="s">
        <v>196</v>
      </c>
      <c r="F103" t="s">
        <v>197</v>
      </c>
      <c r="G103" t="s">
        <v>198</v>
      </c>
      <c r="H103" t="b">
        <v>0</v>
      </c>
      <c r="J103" t="e">
        <f>VLOOKUP(F103,'Form responses 1'!$C$2:$E$49,3,FALSE)</f>
        <v>#N/A</v>
      </c>
      <c r="K103" t="e">
        <f>VLOOKUP(F103,'Form responses 1'!$C$2:$F$49,4,FALSE)</f>
        <v>#N/A</v>
      </c>
    </row>
    <row r="104" spans="1:11" ht="12.75">
      <c r="A104">
        <v>50</v>
      </c>
      <c r="B104" s="3" t="s">
        <v>699</v>
      </c>
      <c r="C104" t="s">
        <v>61</v>
      </c>
      <c r="D104">
        <v>8028885</v>
      </c>
      <c r="E104" t="s">
        <v>199</v>
      </c>
      <c r="F104" t="s">
        <v>200</v>
      </c>
      <c r="G104" t="s">
        <v>201</v>
      </c>
      <c r="H104" t="b">
        <v>0</v>
      </c>
      <c r="J104" t="e">
        <f>VLOOKUP(F104,'Form responses 1'!$C$2:$E$49,3,FALSE)</f>
        <v>#N/A</v>
      </c>
      <c r="K104" t="e">
        <f>VLOOKUP(F104,'Form responses 1'!$C$2:$F$49,4,FALSE)</f>
        <v>#N/A</v>
      </c>
    </row>
    <row r="105" spans="1:11" ht="12.75">
      <c r="A105">
        <v>51</v>
      </c>
      <c r="B105" s="3" t="s">
        <v>699</v>
      </c>
      <c r="C105" t="s">
        <v>72</v>
      </c>
      <c r="D105">
        <v>8680418</v>
      </c>
      <c r="E105" t="s">
        <v>202</v>
      </c>
      <c r="F105" t="s">
        <v>203</v>
      </c>
      <c r="G105" t="s">
        <v>204</v>
      </c>
      <c r="H105" t="b">
        <v>0</v>
      </c>
      <c r="J105" t="e">
        <f>VLOOKUP(F105,'Form responses 1'!$C$2:$E$49,3,FALSE)</f>
        <v>#N/A</v>
      </c>
      <c r="K105" t="e">
        <f>VLOOKUP(F105,'Form responses 1'!$C$2:$F$49,4,FALSE)</f>
        <v>#N/A</v>
      </c>
    </row>
    <row r="106" spans="1:11" ht="12.75">
      <c r="A106">
        <v>52</v>
      </c>
      <c r="B106" s="3" t="s">
        <v>699</v>
      </c>
      <c r="C106" t="s">
        <v>61</v>
      </c>
      <c r="D106">
        <v>886298</v>
      </c>
      <c r="E106" t="s">
        <v>205</v>
      </c>
      <c r="F106" t="s">
        <v>206</v>
      </c>
      <c r="G106" t="s">
        <v>207</v>
      </c>
      <c r="H106" t="b">
        <v>0</v>
      </c>
      <c r="J106" t="e">
        <f>VLOOKUP(F106,'Form responses 1'!$C$2:$E$49,3,FALSE)</f>
        <v>#N/A</v>
      </c>
      <c r="K106" t="e">
        <f>VLOOKUP(F106,'Form responses 1'!$C$2:$F$49,4,FALSE)</f>
        <v>#N/A</v>
      </c>
    </row>
    <row r="107" spans="1:11" ht="12.75">
      <c r="A107">
        <v>53</v>
      </c>
      <c r="B107" s="3" t="s">
        <v>699</v>
      </c>
      <c r="C107" t="s">
        <v>65</v>
      </c>
      <c r="D107">
        <v>8648574</v>
      </c>
      <c r="E107" t="s">
        <v>208</v>
      </c>
      <c r="F107" t="s">
        <v>209</v>
      </c>
      <c r="G107" t="s">
        <v>210</v>
      </c>
      <c r="H107" t="b">
        <v>0</v>
      </c>
      <c r="J107" t="e">
        <f>VLOOKUP(F107,'Form responses 1'!$C$2:$E$49,3,FALSE)</f>
        <v>#N/A</v>
      </c>
      <c r="K107" t="e">
        <f>VLOOKUP(F107,'Form responses 1'!$C$2:$F$49,4,FALSE)</f>
        <v>#N/A</v>
      </c>
    </row>
    <row r="108" spans="1:11" ht="12.75">
      <c r="A108">
        <v>54</v>
      </c>
      <c r="B108" s="3" t="s">
        <v>699</v>
      </c>
      <c r="C108" t="s">
        <v>72</v>
      </c>
      <c r="D108">
        <v>426378</v>
      </c>
      <c r="E108" t="s">
        <v>211</v>
      </c>
      <c r="F108" t="s">
        <v>212</v>
      </c>
      <c r="G108" t="s">
        <v>214</v>
      </c>
      <c r="H108" t="b">
        <v>0</v>
      </c>
      <c r="J108" t="e">
        <f>VLOOKUP(F108,'Form responses 1'!$C$2:$E$49,3,FALSE)</f>
        <v>#N/A</v>
      </c>
      <c r="K108" t="e">
        <f>VLOOKUP(F108,'Form responses 1'!$C$2:$F$49,4,FALSE)</f>
        <v>#N/A</v>
      </c>
    </row>
    <row r="109" spans="1:11" ht="12.75">
      <c r="A109">
        <v>56</v>
      </c>
      <c r="B109" s="3" t="s">
        <v>699</v>
      </c>
      <c r="C109" t="s">
        <v>72</v>
      </c>
      <c r="D109">
        <v>232174</v>
      </c>
      <c r="E109" t="s">
        <v>218</v>
      </c>
      <c r="F109" t="s">
        <v>219</v>
      </c>
      <c r="G109" t="s">
        <v>220</v>
      </c>
      <c r="H109" t="b">
        <v>0</v>
      </c>
      <c r="J109" t="e">
        <f>VLOOKUP(F109,'Form responses 1'!$C$2:$E$49,3,FALSE)</f>
        <v>#N/A</v>
      </c>
      <c r="K109" t="e">
        <f>VLOOKUP(F109,'Form responses 1'!$C$2:$F$49,4,FALSE)</f>
        <v>#N/A</v>
      </c>
    </row>
    <row r="110" spans="1:11" ht="12.75">
      <c r="A110">
        <v>57</v>
      </c>
      <c r="B110" s="3" t="s">
        <v>699</v>
      </c>
      <c r="C110" t="s">
        <v>76</v>
      </c>
      <c r="D110">
        <v>2420065</v>
      </c>
      <c r="E110" t="s">
        <v>221</v>
      </c>
      <c r="F110" t="s">
        <v>222</v>
      </c>
      <c r="G110" t="s">
        <v>223</v>
      </c>
      <c r="H110" t="b">
        <v>0</v>
      </c>
      <c r="J110" t="e">
        <f>VLOOKUP(F110,'Form responses 1'!$C$2:$E$49,3,FALSE)</f>
        <v>#N/A</v>
      </c>
      <c r="K110" t="e">
        <f>VLOOKUP(F110,'Form responses 1'!$C$2:$F$49,4,FALSE)</f>
        <v>#N/A</v>
      </c>
    </row>
    <row r="111" spans="1:11" ht="12.75">
      <c r="A111">
        <v>58</v>
      </c>
      <c r="B111" s="3" t="s">
        <v>699</v>
      </c>
      <c r="C111" t="s">
        <v>143</v>
      </c>
      <c r="D111">
        <v>8033231</v>
      </c>
      <c r="E111" t="s">
        <v>224</v>
      </c>
      <c r="F111" t="s">
        <v>225</v>
      </c>
      <c r="G111" t="s">
        <v>227</v>
      </c>
      <c r="H111" t="b">
        <v>0</v>
      </c>
      <c r="J111" t="e">
        <f>VLOOKUP(F111,'Form responses 1'!$C$2:$E$49,3,FALSE)</f>
        <v>#N/A</v>
      </c>
      <c r="K111" t="e">
        <f>VLOOKUP(F111,'Form responses 1'!$C$2:$F$49,4,FALSE)</f>
        <v>#N/A</v>
      </c>
    </row>
    <row r="112" spans="1:11" ht="12.75">
      <c r="A112">
        <v>59</v>
      </c>
      <c r="B112" s="3" t="s">
        <v>699</v>
      </c>
      <c r="C112" t="s">
        <v>215</v>
      </c>
      <c r="D112">
        <v>8663147</v>
      </c>
      <c r="E112" t="s">
        <v>228</v>
      </c>
      <c r="F112" t="s">
        <v>229</v>
      </c>
      <c r="G112" t="s">
        <v>230</v>
      </c>
      <c r="H112" t="b">
        <v>0</v>
      </c>
      <c r="J112" t="e">
        <f>VLOOKUP(F112,'Form responses 1'!$C$2:$E$49,3,FALSE)</f>
        <v>#N/A</v>
      </c>
      <c r="K112" t="e">
        <f>VLOOKUP(F112,'Form responses 1'!$C$2:$F$49,4,FALSE)</f>
        <v>#N/A</v>
      </c>
    </row>
    <row r="113" spans="1:11" ht="12.75">
      <c r="A113">
        <v>60</v>
      </c>
      <c r="B113" s="3" t="s">
        <v>699</v>
      </c>
      <c r="C113" t="s">
        <v>76</v>
      </c>
      <c r="D113">
        <v>2111602</v>
      </c>
      <c r="E113" t="s">
        <v>231</v>
      </c>
      <c r="F113" t="s">
        <v>232</v>
      </c>
      <c r="G113" t="s">
        <v>233</v>
      </c>
      <c r="H113" t="b">
        <v>1</v>
      </c>
      <c r="J113" t="e">
        <f>VLOOKUP(F113,'Form responses 1'!$C$2:$E$49,3,FALSE)</f>
        <v>#N/A</v>
      </c>
      <c r="K113" t="e">
        <f>VLOOKUP(F113,'Form responses 1'!$C$2:$F$49,4,FALSE)</f>
        <v>#N/A</v>
      </c>
    </row>
    <row r="114" spans="1:11" ht="12.75">
      <c r="A114">
        <v>61</v>
      </c>
      <c r="B114" s="3" t="s">
        <v>699</v>
      </c>
      <c r="C114" t="s">
        <v>78</v>
      </c>
      <c r="D114">
        <v>2079501</v>
      </c>
      <c r="E114" t="s">
        <v>234</v>
      </c>
      <c r="F114" t="s">
        <v>235</v>
      </c>
      <c r="G114" t="s">
        <v>236</v>
      </c>
      <c r="H114" t="b">
        <v>0</v>
      </c>
      <c r="J114" t="e">
        <f>VLOOKUP(F114,'Form responses 1'!$C$2:$E$49,3,FALSE)</f>
        <v>#N/A</v>
      </c>
      <c r="K114" t="e">
        <f>VLOOKUP(F114,'Form responses 1'!$C$2:$F$49,4,FALSE)</f>
        <v>#N/A</v>
      </c>
    </row>
    <row r="115" spans="1:11" ht="12.75">
      <c r="A115">
        <v>62</v>
      </c>
      <c r="B115" s="3" t="s">
        <v>699</v>
      </c>
      <c r="C115" t="s">
        <v>78</v>
      </c>
      <c r="D115">
        <v>1418752</v>
      </c>
      <c r="E115" t="s">
        <v>237</v>
      </c>
      <c r="F115" t="s">
        <v>238</v>
      </c>
      <c r="G115" t="s">
        <v>239</v>
      </c>
      <c r="H115" t="b">
        <v>0</v>
      </c>
      <c r="J115" t="e">
        <f>VLOOKUP(F115,'Form responses 1'!$C$2:$E$49,3,FALSE)</f>
        <v>#N/A</v>
      </c>
      <c r="K115" t="e">
        <f>VLOOKUP(F115,'Form responses 1'!$C$2:$F$49,4,FALSE)</f>
        <v>#N/A</v>
      </c>
    </row>
    <row r="116" spans="1:11" ht="12.75">
      <c r="A116">
        <v>63</v>
      </c>
      <c r="B116" s="3" t="s">
        <v>699</v>
      </c>
      <c r="C116" t="s">
        <v>147</v>
      </c>
      <c r="D116">
        <v>218851</v>
      </c>
      <c r="E116" t="s">
        <v>240</v>
      </c>
      <c r="F116" t="s">
        <v>241</v>
      </c>
      <c r="G116" t="s">
        <v>242</v>
      </c>
      <c r="H116" t="b">
        <v>1</v>
      </c>
      <c r="J116" t="e">
        <f>VLOOKUP(F116,'Form responses 1'!$C$2:$E$49,3,FALSE)</f>
        <v>#N/A</v>
      </c>
      <c r="K116" t="e">
        <f>VLOOKUP(F116,'Form responses 1'!$C$2:$F$49,4,FALSE)</f>
        <v>#N/A</v>
      </c>
    </row>
    <row r="117" spans="1:11" ht="12.75">
      <c r="A117">
        <v>64</v>
      </c>
      <c r="B117" s="3" t="s">
        <v>699</v>
      </c>
      <c r="C117" t="s">
        <v>61</v>
      </c>
      <c r="D117">
        <v>51650</v>
      </c>
      <c r="E117" t="s">
        <v>243</v>
      </c>
      <c r="F117" t="s">
        <v>244</v>
      </c>
      <c r="G117" t="s">
        <v>245</v>
      </c>
      <c r="H117" t="b">
        <v>0</v>
      </c>
      <c r="J117" t="e">
        <f>VLOOKUP(F117,'Form responses 1'!$C$2:$E$49,3,FALSE)</f>
        <v>#N/A</v>
      </c>
      <c r="K117" t="e">
        <f>VLOOKUP(F117,'Form responses 1'!$C$2:$F$49,4,FALSE)</f>
        <v>#N/A</v>
      </c>
    </row>
    <row r="118" spans="1:11" ht="12.75">
      <c r="A118">
        <v>66</v>
      </c>
      <c r="B118" s="3" t="s">
        <v>699</v>
      </c>
      <c r="C118" t="s">
        <v>78</v>
      </c>
      <c r="D118">
        <v>2127526</v>
      </c>
      <c r="E118" t="s">
        <v>248</v>
      </c>
      <c r="F118" t="s">
        <v>249</v>
      </c>
      <c r="G118" t="s">
        <v>250</v>
      </c>
      <c r="H118" t="b">
        <v>0</v>
      </c>
      <c r="J118" t="e">
        <f>VLOOKUP(F118,'Form responses 1'!$C$2:$E$49,3,FALSE)</f>
        <v>#N/A</v>
      </c>
      <c r="K118" t="e">
        <f>VLOOKUP(F118,'Form responses 1'!$C$2:$F$49,4,FALSE)</f>
        <v>#N/A</v>
      </c>
    </row>
    <row r="119" spans="1:11" ht="12.75">
      <c r="A119">
        <v>67</v>
      </c>
      <c r="B119" s="3" t="s">
        <v>699</v>
      </c>
      <c r="C119" t="s">
        <v>61</v>
      </c>
      <c r="D119">
        <v>2088220</v>
      </c>
      <c r="E119" t="s">
        <v>251</v>
      </c>
      <c r="F119" t="s">
        <v>252</v>
      </c>
      <c r="G119" t="s">
        <v>253</v>
      </c>
      <c r="H119" t="b">
        <v>0</v>
      </c>
      <c r="J119" t="e">
        <f>VLOOKUP(F119,'Form responses 1'!$C$2:$E$49,3,FALSE)</f>
        <v>#N/A</v>
      </c>
      <c r="K119" t="e">
        <f>VLOOKUP(F119,'Form responses 1'!$C$2:$F$49,4,FALSE)</f>
        <v>#N/A</v>
      </c>
    </row>
    <row r="120" spans="1:11" ht="12.75">
      <c r="A120">
        <v>71</v>
      </c>
      <c r="B120" s="3" t="s">
        <v>699</v>
      </c>
      <c r="C120" t="s">
        <v>61</v>
      </c>
      <c r="D120">
        <v>8226383</v>
      </c>
      <c r="E120" t="s">
        <v>261</v>
      </c>
      <c r="F120" t="s">
        <v>262</v>
      </c>
      <c r="G120" t="s">
        <v>263</v>
      </c>
      <c r="H120" t="b">
        <v>0</v>
      </c>
      <c r="J120" t="e">
        <f>VLOOKUP(F120,'Form responses 1'!$C$2:$E$49,3,FALSE)</f>
        <v>#N/A</v>
      </c>
      <c r="K120" t="e">
        <f>VLOOKUP(F120,'Form responses 1'!$C$2:$F$49,4,FALSE)</f>
        <v>#N/A</v>
      </c>
    </row>
    <row r="121" spans="1:11" ht="12.75">
      <c r="A121">
        <v>73</v>
      </c>
      <c r="B121" s="3" t="s">
        <v>699</v>
      </c>
      <c r="C121" t="s">
        <v>143</v>
      </c>
      <c r="D121">
        <v>2104706</v>
      </c>
      <c r="E121" t="s">
        <v>266</v>
      </c>
      <c r="F121" t="s">
        <v>267</v>
      </c>
      <c r="G121" t="s">
        <v>268</v>
      </c>
      <c r="H121" t="b">
        <v>0</v>
      </c>
      <c r="J121" t="e">
        <f>VLOOKUP(F121,'Form responses 1'!$C$2:$E$49,3,FALSE)</f>
        <v>#N/A</v>
      </c>
      <c r="K121" t="e">
        <f>VLOOKUP(F121,'Form responses 1'!$C$2:$F$49,4,FALSE)</f>
        <v>#N/A</v>
      </c>
    </row>
    <row r="122" spans="1:11" ht="12.75">
      <c r="A122">
        <v>74</v>
      </c>
      <c r="B122" s="3" t="s">
        <v>699</v>
      </c>
      <c r="C122" t="s">
        <v>215</v>
      </c>
      <c r="D122">
        <v>2133884</v>
      </c>
      <c r="E122" t="s">
        <v>269</v>
      </c>
      <c r="F122" t="s">
        <v>270</v>
      </c>
      <c r="G122" t="s">
        <v>271</v>
      </c>
      <c r="H122" t="b">
        <v>0</v>
      </c>
      <c r="J122" t="e">
        <f>VLOOKUP(F122,'Form responses 1'!$C$2:$E$49,3,FALSE)</f>
        <v>#N/A</v>
      </c>
      <c r="K122" t="e">
        <f>VLOOKUP(F122,'Form responses 1'!$C$2:$F$49,4,FALSE)</f>
        <v>#N/A</v>
      </c>
    </row>
    <row r="123" spans="1:11" ht="12.75">
      <c r="A123">
        <v>75</v>
      </c>
      <c r="B123" s="3" t="s">
        <v>699</v>
      </c>
      <c r="C123" t="s">
        <v>65</v>
      </c>
      <c r="D123">
        <v>8044386</v>
      </c>
      <c r="E123" t="s">
        <v>272</v>
      </c>
      <c r="F123" t="s">
        <v>273</v>
      </c>
      <c r="G123" t="s">
        <v>274</v>
      </c>
      <c r="H123" t="b">
        <v>0</v>
      </c>
      <c r="J123" t="e">
        <f>VLOOKUP(F123,'Form responses 1'!$C$2:$E$49,3,FALSE)</f>
        <v>#N/A</v>
      </c>
      <c r="K123" t="e">
        <f>VLOOKUP(F123,'Form responses 1'!$C$2:$F$49,4,FALSE)</f>
        <v>#N/A</v>
      </c>
    </row>
    <row r="124" spans="1:11" ht="12.75">
      <c r="A124">
        <v>76</v>
      </c>
      <c r="B124" s="3" t="s">
        <v>699</v>
      </c>
      <c r="C124" t="s">
        <v>76</v>
      </c>
      <c r="D124">
        <v>2125357</v>
      </c>
      <c r="E124" t="s">
        <v>275</v>
      </c>
      <c r="F124" t="s">
        <v>276</v>
      </c>
      <c r="G124" t="s">
        <v>277</v>
      </c>
      <c r="H124" t="b">
        <v>0</v>
      </c>
      <c r="J124" t="e">
        <f>VLOOKUP(F124,'Form responses 1'!$C$2:$E$49,3,FALSE)</f>
        <v>#N/A</v>
      </c>
      <c r="K124" t="e">
        <f>VLOOKUP(F124,'Form responses 1'!$C$2:$F$49,4,FALSE)</f>
        <v>#N/A</v>
      </c>
    </row>
    <row r="125" spans="1:11" ht="12.75">
      <c r="A125">
        <v>77</v>
      </c>
      <c r="B125" s="3" t="s">
        <v>699</v>
      </c>
      <c r="C125" t="s">
        <v>72</v>
      </c>
      <c r="D125">
        <v>2125353</v>
      </c>
      <c r="E125" t="s">
        <v>278</v>
      </c>
      <c r="F125" t="s">
        <v>279</v>
      </c>
      <c r="G125" t="s">
        <v>280</v>
      </c>
      <c r="H125" t="b">
        <v>0</v>
      </c>
      <c r="J125" t="e">
        <f>VLOOKUP(F125,'Form responses 1'!$C$2:$E$49,3,FALSE)</f>
        <v>#N/A</v>
      </c>
      <c r="K125" t="e">
        <f>VLOOKUP(F125,'Form responses 1'!$C$2:$F$49,4,FALSE)</f>
        <v>#N/A</v>
      </c>
    </row>
    <row r="126" spans="1:11" ht="12.75">
      <c r="A126">
        <v>78</v>
      </c>
      <c r="B126" s="3" t="s">
        <v>699</v>
      </c>
      <c r="C126" t="s">
        <v>147</v>
      </c>
      <c r="D126">
        <v>2127585</v>
      </c>
      <c r="E126" t="s">
        <v>281</v>
      </c>
      <c r="F126" t="s">
        <v>282</v>
      </c>
      <c r="H126" t="b">
        <v>0</v>
      </c>
      <c r="J126" t="e">
        <f>VLOOKUP(F126,'Form responses 1'!$C$2:$E$49,3,FALSE)</f>
        <v>#N/A</v>
      </c>
      <c r="K126" t="e">
        <f>VLOOKUP(F126,'Form responses 1'!$C$2:$F$49,4,FALSE)</f>
        <v>#N/A</v>
      </c>
    </row>
    <row r="127" spans="1:11" ht="12.75">
      <c r="A127">
        <v>79</v>
      </c>
      <c r="B127" s="3" t="s">
        <v>699</v>
      </c>
      <c r="C127" t="s">
        <v>72</v>
      </c>
      <c r="D127">
        <v>2115078</v>
      </c>
      <c r="E127" t="s">
        <v>283</v>
      </c>
      <c r="F127" t="s">
        <v>284</v>
      </c>
      <c r="G127" t="s">
        <v>285</v>
      </c>
      <c r="H127" t="b">
        <v>0</v>
      </c>
      <c r="J127" t="e">
        <f>VLOOKUP(F127,'Form responses 1'!$C$2:$E$49,3,FALSE)</f>
        <v>#N/A</v>
      </c>
      <c r="K127" t="e">
        <f>VLOOKUP(F127,'Form responses 1'!$C$2:$F$49,4,FALSE)</f>
        <v>#N/A</v>
      </c>
    </row>
    <row r="128" spans="1:11" ht="12.75">
      <c r="A128">
        <v>80</v>
      </c>
      <c r="B128" s="3" t="s">
        <v>699</v>
      </c>
      <c r="C128" t="s">
        <v>143</v>
      </c>
      <c r="D128">
        <v>2131194</v>
      </c>
      <c r="E128" t="s">
        <v>286</v>
      </c>
      <c r="F128" t="s">
        <v>287</v>
      </c>
      <c r="G128" t="s">
        <v>288</v>
      </c>
      <c r="H128" t="b">
        <v>0</v>
      </c>
      <c r="J128" t="e">
        <f>VLOOKUP(F128,'Form responses 1'!$C$2:$E$49,3,FALSE)</f>
        <v>#N/A</v>
      </c>
      <c r="K128" t="e">
        <f>VLOOKUP(F128,'Form responses 1'!$C$2:$F$49,4,FALSE)</f>
        <v>#N/A</v>
      </c>
    </row>
    <row r="129" spans="1:11" ht="12.75">
      <c r="A129">
        <v>81</v>
      </c>
      <c r="B129" s="3" t="s">
        <v>699</v>
      </c>
      <c r="C129" t="s">
        <v>72</v>
      </c>
      <c r="D129">
        <v>2104694</v>
      </c>
      <c r="E129" t="s">
        <v>289</v>
      </c>
      <c r="F129" t="s">
        <v>290</v>
      </c>
      <c r="G129" t="s">
        <v>291</v>
      </c>
      <c r="H129" t="b">
        <v>0</v>
      </c>
      <c r="J129" t="e">
        <f>VLOOKUP(F129,'Form responses 1'!$C$2:$E$49,3,FALSE)</f>
        <v>#N/A</v>
      </c>
      <c r="K129" t="e">
        <f>VLOOKUP(F129,'Form responses 1'!$C$2:$F$49,4,FALSE)</f>
        <v>#N/A</v>
      </c>
    </row>
    <row r="130" spans="1:11" ht="12.75">
      <c r="A130">
        <v>82</v>
      </c>
      <c r="B130" s="3" t="s">
        <v>699</v>
      </c>
      <c r="C130" t="s">
        <v>72</v>
      </c>
      <c r="D130">
        <v>2111608</v>
      </c>
      <c r="E130" t="s">
        <v>292</v>
      </c>
      <c r="F130" t="s">
        <v>293</v>
      </c>
      <c r="G130" t="s">
        <v>294</v>
      </c>
      <c r="H130" t="b">
        <v>0</v>
      </c>
      <c r="J130" t="e">
        <f>VLOOKUP(F130,'Form responses 1'!$C$2:$E$49,3,FALSE)</f>
        <v>#N/A</v>
      </c>
      <c r="K130" t="e">
        <f>VLOOKUP(F130,'Form responses 1'!$C$2:$F$49,4,FALSE)</f>
        <v>#N/A</v>
      </c>
    </row>
    <row r="131" spans="1:11" ht="12.75">
      <c r="A131">
        <v>84</v>
      </c>
      <c r="B131" s="3" t="s">
        <v>699</v>
      </c>
      <c r="C131" t="s">
        <v>61</v>
      </c>
      <c r="D131">
        <v>2085586</v>
      </c>
      <c r="E131" t="s">
        <v>296</v>
      </c>
      <c r="F131" t="s">
        <v>297</v>
      </c>
      <c r="G131" t="s">
        <v>298</v>
      </c>
      <c r="H131" t="b">
        <v>0</v>
      </c>
      <c r="J131" t="e">
        <f>VLOOKUP(F131,'Form responses 1'!$C$2:$E$49,3,FALSE)</f>
        <v>#N/A</v>
      </c>
      <c r="K131" t="e">
        <f>VLOOKUP(F131,'Form responses 1'!$C$2:$F$49,4,FALSE)</f>
        <v>#N/A</v>
      </c>
    </row>
    <row r="132" spans="1:11" ht="12.75">
      <c r="A132">
        <v>85</v>
      </c>
      <c r="B132" s="3" t="s">
        <v>699</v>
      </c>
      <c r="C132" t="s">
        <v>61</v>
      </c>
      <c r="D132">
        <v>899152</v>
      </c>
      <c r="E132" t="s">
        <v>299</v>
      </c>
      <c r="F132" t="s">
        <v>300</v>
      </c>
      <c r="G132" t="s">
        <v>110</v>
      </c>
      <c r="H132" t="b">
        <v>1</v>
      </c>
      <c r="J132" t="e">
        <f>VLOOKUP(F132,'Form responses 1'!$C$2:$E$49,3,FALSE)</f>
        <v>#N/A</v>
      </c>
      <c r="K132" t="e">
        <f>VLOOKUP(F132,'Form responses 1'!$C$2:$F$49,4,FALSE)</f>
        <v>#N/A</v>
      </c>
    </row>
    <row r="133" spans="1:11" ht="12.75">
      <c r="A133">
        <v>86</v>
      </c>
      <c r="B133" s="3" t="s">
        <v>699</v>
      </c>
      <c r="C133" t="s">
        <v>78</v>
      </c>
      <c r="D133">
        <v>2035710</v>
      </c>
      <c r="E133" t="s">
        <v>301</v>
      </c>
      <c r="F133" t="s">
        <v>302</v>
      </c>
      <c r="G133" t="s">
        <v>303</v>
      </c>
      <c r="H133" t="b">
        <v>0</v>
      </c>
      <c r="J133" t="e">
        <f>VLOOKUP(F133,'Form responses 1'!$C$2:$E$49,3,FALSE)</f>
        <v>#N/A</v>
      </c>
      <c r="K133" t="e">
        <f>VLOOKUP(F133,'Form responses 1'!$C$2:$F$49,4,FALSE)</f>
        <v>#N/A</v>
      </c>
    </row>
    <row r="134" spans="1:11" ht="12.75">
      <c r="A134">
        <v>87</v>
      </c>
      <c r="B134" s="3" t="s">
        <v>699</v>
      </c>
      <c r="C134" t="s">
        <v>61</v>
      </c>
      <c r="D134">
        <v>8648561</v>
      </c>
      <c r="E134" t="s">
        <v>304</v>
      </c>
      <c r="F134" t="s">
        <v>305</v>
      </c>
      <c r="G134" t="s">
        <v>306</v>
      </c>
      <c r="H134" t="b">
        <v>0</v>
      </c>
      <c r="J134" t="e">
        <f>VLOOKUP(F134,'Form responses 1'!$C$2:$E$49,3,FALSE)</f>
        <v>#N/A</v>
      </c>
      <c r="K134" t="e">
        <f>VLOOKUP(F134,'Form responses 1'!$C$2:$F$49,4,FALSE)</f>
        <v>#N/A</v>
      </c>
    </row>
    <row r="135" spans="1:11" ht="12.75">
      <c r="A135">
        <v>89</v>
      </c>
      <c r="B135" s="3" t="s">
        <v>699</v>
      </c>
      <c r="C135" t="s">
        <v>61</v>
      </c>
      <c r="D135">
        <v>8648547</v>
      </c>
      <c r="E135" t="s">
        <v>309</v>
      </c>
      <c r="F135" t="s">
        <v>310</v>
      </c>
      <c r="G135" t="s">
        <v>226</v>
      </c>
      <c r="H135" t="b">
        <v>0</v>
      </c>
      <c r="J135" t="e">
        <f>VLOOKUP(F135,'Form responses 1'!$C$2:$E$49,3,FALSE)</f>
        <v>#N/A</v>
      </c>
      <c r="K135" t="e">
        <f>VLOOKUP(F135,'Form responses 1'!$C$2:$F$49,4,FALSE)</f>
        <v>#N/A</v>
      </c>
    </row>
    <row r="136" spans="1:11" ht="12.75">
      <c r="A136">
        <v>90</v>
      </c>
      <c r="B136" s="3" t="s">
        <v>699</v>
      </c>
      <c r="C136" t="s">
        <v>215</v>
      </c>
      <c r="D136">
        <v>2111761</v>
      </c>
      <c r="E136" t="s">
        <v>311</v>
      </c>
      <c r="F136" t="s">
        <v>312</v>
      </c>
      <c r="G136" t="s">
        <v>313</v>
      </c>
      <c r="H136" t="b">
        <v>0</v>
      </c>
      <c r="J136" t="e">
        <f>VLOOKUP(F136,'Form responses 1'!$C$2:$E$49,3,FALSE)</f>
        <v>#N/A</v>
      </c>
      <c r="K136" t="e">
        <f>VLOOKUP(F136,'Form responses 1'!$C$2:$F$49,4,FALSE)</f>
        <v>#N/A</v>
      </c>
    </row>
    <row r="137" spans="1:11" ht="12.75">
      <c r="A137">
        <v>91</v>
      </c>
      <c r="B137" s="3" t="s">
        <v>699</v>
      </c>
      <c r="C137" t="s">
        <v>65</v>
      </c>
      <c r="D137">
        <v>2111617</v>
      </c>
      <c r="E137" t="s">
        <v>314</v>
      </c>
      <c r="F137" t="s">
        <v>315</v>
      </c>
      <c r="G137" t="s">
        <v>316</v>
      </c>
      <c r="H137" t="b">
        <v>0</v>
      </c>
      <c r="J137" t="e">
        <f>VLOOKUP(F137,'Form responses 1'!$C$2:$E$49,3,FALSE)</f>
        <v>#N/A</v>
      </c>
      <c r="K137" t="e">
        <f>VLOOKUP(F137,'Form responses 1'!$C$2:$F$49,4,FALSE)</f>
        <v>#N/A</v>
      </c>
    </row>
    <row r="138" spans="1:11" ht="12.75">
      <c r="A138">
        <v>92</v>
      </c>
      <c r="B138" s="3" t="s">
        <v>699</v>
      </c>
      <c r="C138" t="s">
        <v>72</v>
      </c>
      <c r="D138">
        <v>2111610</v>
      </c>
      <c r="E138" t="s">
        <v>317</v>
      </c>
      <c r="F138" t="s">
        <v>318</v>
      </c>
      <c r="G138" t="s">
        <v>319</v>
      </c>
      <c r="H138" t="b">
        <v>0</v>
      </c>
      <c r="J138" t="e">
        <f>VLOOKUP(F138,'Form responses 1'!$C$2:$E$49,3,FALSE)</f>
        <v>#N/A</v>
      </c>
      <c r="K138" t="e">
        <f>VLOOKUP(F138,'Form responses 1'!$C$2:$F$49,4,FALSE)</f>
        <v>#N/A</v>
      </c>
    </row>
    <row r="139" spans="1:11" ht="12.75">
      <c r="A139">
        <v>93</v>
      </c>
      <c r="B139" s="3" t="s">
        <v>699</v>
      </c>
      <c r="C139" t="s">
        <v>76</v>
      </c>
      <c r="D139">
        <v>2111611</v>
      </c>
      <c r="E139" t="s">
        <v>320</v>
      </c>
      <c r="F139" t="s">
        <v>321</v>
      </c>
      <c r="H139" t="b">
        <v>0</v>
      </c>
      <c r="J139" t="e">
        <f>VLOOKUP(F139,'Form responses 1'!$C$2:$E$49,3,FALSE)</f>
        <v>#N/A</v>
      </c>
      <c r="K139" t="e">
        <f>VLOOKUP(F139,'Form responses 1'!$C$2:$F$49,4,FALSE)</f>
        <v>#N/A</v>
      </c>
    </row>
    <row r="140" spans="1:11" ht="12.75">
      <c r="A140">
        <v>94</v>
      </c>
      <c r="B140" s="3" t="s">
        <v>699</v>
      </c>
      <c r="C140" t="s">
        <v>65</v>
      </c>
      <c r="D140">
        <v>2103288</v>
      </c>
      <c r="E140" t="s">
        <v>322</v>
      </c>
      <c r="F140" t="s">
        <v>323</v>
      </c>
      <c r="G140" t="s">
        <v>324</v>
      </c>
      <c r="H140" t="b">
        <v>0</v>
      </c>
      <c r="J140" t="e">
        <f>VLOOKUP(F140,'Form responses 1'!$C$2:$E$49,3,FALSE)</f>
        <v>#N/A</v>
      </c>
      <c r="K140" t="e">
        <f>VLOOKUP(F140,'Form responses 1'!$C$2:$F$49,4,FALSE)</f>
        <v>#N/A</v>
      </c>
    </row>
    <row r="141" spans="1:11" ht="12.75">
      <c r="A141">
        <v>95</v>
      </c>
      <c r="B141" s="3" t="s">
        <v>699</v>
      </c>
      <c r="C141" t="s">
        <v>61</v>
      </c>
      <c r="D141">
        <v>7202871</v>
      </c>
      <c r="E141" t="s">
        <v>325</v>
      </c>
      <c r="F141" t="s">
        <v>326</v>
      </c>
      <c r="G141" t="s">
        <v>327</v>
      </c>
      <c r="H141" t="b">
        <v>0</v>
      </c>
      <c r="J141" t="e">
        <f>VLOOKUP(F141,'Form responses 1'!$C$2:$E$49,3,FALSE)</f>
        <v>#N/A</v>
      </c>
      <c r="K141" t="e">
        <f>VLOOKUP(F141,'Form responses 1'!$C$2:$F$49,4,FALSE)</f>
        <v>#N/A</v>
      </c>
    </row>
    <row r="142" spans="1:11" ht="12.75">
      <c r="A142">
        <v>96</v>
      </c>
      <c r="B142" s="3" t="s">
        <v>699</v>
      </c>
      <c r="C142" t="s">
        <v>78</v>
      </c>
      <c r="D142">
        <v>206496</v>
      </c>
      <c r="E142" t="s">
        <v>328</v>
      </c>
      <c r="F142" t="s">
        <v>329</v>
      </c>
      <c r="G142" t="s">
        <v>330</v>
      </c>
      <c r="H142" t="b">
        <v>0</v>
      </c>
      <c r="J142" t="e">
        <f>VLOOKUP(F142,'Form responses 1'!$C$2:$E$49,3,FALSE)</f>
        <v>#N/A</v>
      </c>
      <c r="K142" t="e">
        <f>VLOOKUP(F142,'Form responses 1'!$C$2:$F$49,4,FALSE)</f>
        <v>#N/A</v>
      </c>
    </row>
    <row r="143" spans="1:11" ht="12.75">
      <c r="A143">
        <v>97</v>
      </c>
      <c r="B143" s="3" t="s">
        <v>699</v>
      </c>
      <c r="C143" t="s">
        <v>65</v>
      </c>
      <c r="D143">
        <v>2103290</v>
      </c>
      <c r="E143" t="s">
        <v>331</v>
      </c>
      <c r="F143" t="s">
        <v>332</v>
      </c>
      <c r="G143" t="s">
        <v>333</v>
      </c>
      <c r="H143" t="b">
        <v>1</v>
      </c>
      <c r="J143" t="e">
        <f>VLOOKUP(F143,'Form responses 1'!$C$2:$E$49,3,FALSE)</f>
        <v>#N/A</v>
      </c>
      <c r="K143" t="e">
        <f>VLOOKUP(F143,'Form responses 1'!$C$2:$F$49,4,FALSE)</f>
        <v>#N/A</v>
      </c>
    </row>
    <row r="144" spans="1:11" ht="12.75">
      <c r="A144">
        <v>100</v>
      </c>
      <c r="B144" s="3" t="s">
        <v>699</v>
      </c>
      <c r="C144" t="s">
        <v>65</v>
      </c>
      <c r="D144">
        <v>886277</v>
      </c>
      <c r="E144" t="s">
        <v>338</v>
      </c>
      <c r="F144" t="s">
        <v>339</v>
      </c>
      <c r="H144" t="b">
        <v>0</v>
      </c>
      <c r="J144" t="e">
        <f>VLOOKUP(F144,'Form responses 1'!$C$2:$E$49,3,FALSE)</f>
        <v>#N/A</v>
      </c>
      <c r="K144" t="e">
        <f>VLOOKUP(F144,'Form responses 1'!$C$2:$F$49,4,FALSE)</f>
        <v>#N/A</v>
      </c>
    </row>
    <row r="145" spans="1:11" ht="12.75">
      <c r="A145">
        <v>101</v>
      </c>
      <c r="B145" s="3" t="s">
        <v>699</v>
      </c>
      <c r="C145" t="s">
        <v>78</v>
      </c>
      <c r="D145">
        <v>336747</v>
      </c>
      <c r="E145" t="s">
        <v>340</v>
      </c>
      <c r="F145" t="s">
        <v>341</v>
      </c>
      <c r="G145" t="s">
        <v>342</v>
      </c>
      <c r="H145" t="b">
        <v>0</v>
      </c>
      <c r="J145" t="e">
        <f>VLOOKUP(F145,'Form responses 1'!$C$2:$E$49,3,FALSE)</f>
        <v>#N/A</v>
      </c>
      <c r="K145" t="e">
        <f>VLOOKUP(F145,'Form responses 1'!$C$2:$F$49,4,FALSE)</f>
        <v>#N/A</v>
      </c>
    </row>
    <row r="146" spans="1:11" ht="12.75">
      <c r="A146">
        <v>102</v>
      </c>
      <c r="B146" s="3" t="s">
        <v>699</v>
      </c>
      <c r="C146" t="s">
        <v>78</v>
      </c>
      <c r="D146">
        <v>2113476</v>
      </c>
      <c r="E146" t="s">
        <v>343</v>
      </c>
      <c r="F146" t="s">
        <v>344</v>
      </c>
      <c r="H146" t="b">
        <v>0</v>
      </c>
      <c r="J146" t="e">
        <f>VLOOKUP(F146,'Form responses 1'!$C$2:$E$49,3,FALSE)</f>
        <v>#N/A</v>
      </c>
      <c r="K146" t="e">
        <f>VLOOKUP(F146,'Form responses 1'!$C$2:$F$49,4,FALSE)</f>
        <v>#N/A</v>
      </c>
    </row>
    <row r="147" spans="1:11" ht="12.75">
      <c r="A147">
        <v>103</v>
      </c>
      <c r="B147" s="3" t="s">
        <v>699</v>
      </c>
      <c r="C147" t="s">
        <v>65</v>
      </c>
      <c r="D147">
        <v>52320</v>
      </c>
      <c r="E147" t="s">
        <v>345</v>
      </c>
      <c r="F147" t="s">
        <v>346</v>
      </c>
      <c r="G147" t="s">
        <v>347</v>
      </c>
      <c r="H147" t="b">
        <v>1</v>
      </c>
      <c r="J147" t="e">
        <f>VLOOKUP(F147,'Form responses 1'!$C$2:$E$49,3,FALSE)</f>
        <v>#N/A</v>
      </c>
      <c r="K147" t="e">
        <f>VLOOKUP(F147,'Form responses 1'!$C$2:$F$49,4,FALSE)</f>
        <v>#N/A</v>
      </c>
    </row>
    <row r="148" spans="1:11" ht="12.75">
      <c r="A148">
        <v>104</v>
      </c>
      <c r="B148" s="3" t="s">
        <v>699</v>
      </c>
      <c r="C148" t="s">
        <v>78</v>
      </c>
      <c r="D148">
        <v>1452976</v>
      </c>
      <c r="E148" t="s">
        <v>345</v>
      </c>
      <c r="F148" t="s">
        <v>348</v>
      </c>
      <c r="G148" t="s">
        <v>349</v>
      </c>
      <c r="H148" t="b">
        <v>0</v>
      </c>
      <c r="J148" t="e">
        <f>VLOOKUP(F148,'Form responses 1'!$C$2:$E$49,3,FALSE)</f>
        <v>#N/A</v>
      </c>
      <c r="K148" t="e">
        <f>VLOOKUP(F148,'Form responses 1'!$C$2:$F$49,4,FALSE)</f>
        <v>#N/A</v>
      </c>
    </row>
    <row r="149" spans="1:11" ht="12.75">
      <c r="A149">
        <v>105</v>
      </c>
      <c r="B149" s="3" t="s">
        <v>699</v>
      </c>
      <c r="C149" t="s">
        <v>143</v>
      </c>
      <c r="D149">
        <v>1451524</v>
      </c>
      <c r="E149" t="s">
        <v>350</v>
      </c>
      <c r="F149" t="s">
        <v>351</v>
      </c>
      <c r="G149" t="s">
        <v>352</v>
      </c>
      <c r="H149" t="b">
        <v>1</v>
      </c>
      <c r="J149" t="e">
        <f>VLOOKUP(F149,'Form responses 1'!$C$2:$E$49,3,FALSE)</f>
        <v>#N/A</v>
      </c>
      <c r="K149" t="e">
        <f>VLOOKUP(F149,'Form responses 1'!$C$2:$F$49,4,FALSE)</f>
        <v>#N/A</v>
      </c>
    </row>
    <row r="150" spans="1:11" ht="12.75">
      <c r="A150">
        <v>106</v>
      </c>
      <c r="B150" s="3" t="s">
        <v>699</v>
      </c>
      <c r="C150" t="s">
        <v>215</v>
      </c>
      <c r="D150">
        <v>1451523</v>
      </c>
      <c r="E150" t="s">
        <v>353</v>
      </c>
      <c r="F150" t="s">
        <v>354</v>
      </c>
      <c r="G150" t="s">
        <v>355</v>
      </c>
      <c r="H150" t="b">
        <v>0</v>
      </c>
      <c r="J150" t="e">
        <f>VLOOKUP(F150,'Form responses 1'!$C$2:$E$49,3,FALSE)</f>
        <v>#N/A</v>
      </c>
      <c r="K150" t="e">
        <f>VLOOKUP(F150,'Form responses 1'!$C$2:$F$49,4,FALSE)</f>
        <v>#N/A</v>
      </c>
    </row>
    <row r="151" spans="1:11" ht="12.75">
      <c r="A151">
        <v>107</v>
      </c>
      <c r="B151" s="3" t="s">
        <v>699</v>
      </c>
      <c r="C151" t="s">
        <v>65</v>
      </c>
      <c r="D151">
        <v>7009782</v>
      </c>
      <c r="E151" t="s">
        <v>356</v>
      </c>
      <c r="F151" t="s">
        <v>357</v>
      </c>
      <c r="G151" t="s">
        <v>358</v>
      </c>
      <c r="H151" t="b">
        <v>0</v>
      </c>
      <c r="J151" t="e">
        <f>VLOOKUP(F151,'Form responses 1'!$C$2:$E$49,3,FALSE)</f>
        <v>#N/A</v>
      </c>
      <c r="K151" t="e">
        <f>VLOOKUP(F151,'Form responses 1'!$C$2:$F$49,4,FALSE)</f>
        <v>#N/A</v>
      </c>
    </row>
    <row r="152" spans="1:11" ht="12.75">
      <c r="A152">
        <v>108</v>
      </c>
      <c r="B152" s="3" t="s">
        <v>699</v>
      </c>
      <c r="C152" t="s">
        <v>76</v>
      </c>
      <c r="D152">
        <v>2031374</v>
      </c>
      <c r="E152" t="s">
        <v>359</v>
      </c>
      <c r="F152" t="s">
        <v>360</v>
      </c>
      <c r="H152" t="b">
        <v>0</v>
      </c>
      <c r="J152" t="e">
        <f>VLOOKUP(F152,'Form responses 1'!$C$2:$E$49,3,FALSE)</f>
        <v>#N/A</v>
      </c>
      <c r="K152" t="e">
        <f>VLOOKUP(F152,'Form responses 1'!$C$2:$F$49,4,FALSE)</f>
        <v>#N/A</v>
      </c>
    </row>
    <row r="153" spans="1:11" ht="12.75">
      <c r="A153">
        <v>109</v>
      </c>
      <c r="B153" s="3" t="s">
        <v>699</v>
      </c>
      <c r="C153" t="s">
        <v>72</v>
      </c>
      <c r="D153">
        <v>443077</v>
      </c>
      <c r="E153" t="s">
        <v>361</v>
      </c>
      <c r="F153" t="s">
        <v>362</v>
      </c>
      <c r="G153" t="s">
        <v>363</v>
      </c>
      <c r="H153" t="b">
        <v>0</v>
      </c>
      <c r="J153" t="e">
        <f>VLOOKUP(F153,'Form responses 1'!$C$2:$E$49,3,FALSE)</f>
        <v>#N/A</v>
      </c>
      <c r="K153" t="e">
        <f>VLOOKUP(F153,'Form responses 1'!$C$2:$F$49,4,FALSE)</f>
        <v>#N/A</v>
      </c>
    </row>
    <row r="154" spans="1:11" ht="12.75">
      <c r="A154">
        <v>110</v>
      </c>
      <c r="B154" s="3" t="s">
        <v>699</v>
      </c>
      <c r="C154" t="s">
        <v>61</v>
      </c>
      <c r="D154">
        <v>436940</v>
      </c>
      <c r="E154" t="s">
        <v>364</v>
      </c>
      <c r="F154" t="s">
        <v>365</v>
      </c>
      <c r="H154" t="b">
        <v>0</v>
      </c>
      <c r="J154" t="e">
        <f>VLOOKUP(F154,'Form responses 1'!$C$2:$E$49,3,FALSE)</f>
        <v>#N/A</v>
      </c>
      <c r="K154" t="e">
        <f>VLOOKUP(F154,'Form responses 1'!$C$2:$F$49,4,FALSE)</f>
        <v>#N/A</v>
      </c>
    </row>
    <row r="155" spans="1:11" ht="12.75">
      <c r="A155">
        <v>111</v>
      </c>
      <c r="B155" s="3" t="s">
        <v>699</v>
      </c>
      <c r="C155" t="s">
        <v>72</v>
      </c>
      <c r="D155">
        <v>2092439</v>
      </c>
      <c r="E155" t="s">
        <v>366</v>
      </c>
      <c r="F155" t="s">
        <v>367</v>
      </c>
      <c r="G155" t="s">
        <v>368</v>
      </c>
      <c r="H155" t="b">
        <v>0</v>
      </c>
      <c r="J155" t="e">
        <f>VLOOKUP(F155,'Form responses 1'!$C$2:$E$49,3,FALSE)</f>
        <v>#N/A</v>
      </c>
      <c r="K155" t="e">
        <f>VLOOKUP(F155,'Form responses 1'!$C$2:$F$49,4,FALSE)</f>
        <v>#N/A</v>
      </c>
    </row>
    <row r="156" spans="1:11" ht="12.75">
      <c r="A156">
        <v>112</v>
      </c>
      <c r="B156" s="3" t="s">
        <v>699</v>
      </c>
      <c r="C156" t="s">
        <v>215</v>
      </c>
      <c r="D156">
        <v>8028871</v>
      </c>
      <c r="E156" t="s">
        <v>369</v>
      </c>
      <c r="F156" t="s">
        <v>370</v>
      </c>
      <c r="G156" s="7" t="s">
        <v>729</v>
      </c>
      <c r="H156" t="b">
        <v>0</v>
      </c>
      <c r="J156" t="e">
        <f>VLOOKUP(F156,'Form responses 1'!$C$2:$E$49,3,FALSE)</f>
        <v>#N/A</v>
      </c>
      <c r="K156" t="e">
        <f>VLOOKUP(F156,'Form responses 1'!$C$2:$F$49,4,FALSE)</f>
        <v>#N/A</v>
      </c>
    </row>
    <row r="157" spans="1:11" ht="12.75">
      <c r="A157">
        <v>113</v>
      </c>
      <c r="B157" s="3" t="s">
        <v>699</v>
      </c>
      <c r="C157" t="s">
        <v>72</v>
      </c>
      <c r="D157">
        <v>7204994</v>
      </c>
      <c r="E157" t="s">
        <v>371</v>
      </c>
      <c r="F157" t="s">
        <v>372</v>
      </c>
      <c r="G157" t="s">
        <v>373</v>
      </c>
      <c r="H157" t="b">
        <v>0</v>
      </c>
      <c r="J157" t="e">
        <f>VLOOKUP(F157,'Form responses 1'!$C$2:$E$49,3,FALSE)</f>
        <v>#N/A</v>
      </c>
      <c r="K157" t="e">
        <f>VLOOKUP(F157,'Form responses 1'!$C$2:$F$49,4,FALSE)</f>
        <v>#N/A</v>
      </c>
    </row>
    <row r="158" spans="1:11" ht="12.75">
      <c r="A158">
        <v>114</v>
      </c>
      <c r="B158" s="3" t="s">
        <v>699</v>
      </c>
      <c r="C158" t="s">
        <v>215</v>
      </c>
      <c r="D158">
        <v>2111612</v>
      </c>
      <c r="E158" t="s">
        <v>374</v>
      </c>
      <c r="F158" t="s">
        <v>375</v>
      </c>
      <c r="G158" t="s">
        <v>376</v>
      </c>
      <c r="H158" t="b">
        <v>0</v>
      </c>
      <c r="J158" t="e">
        <f>VLOOKUP(F158,'Form responses 1'!$C$2:$E$49,3,FALSE)</f>
        <v>#N/A</v>
      </c>
      <c r="K158" t="e">
        <f>VLOOKUP(F158,'Form responses 1'!$C$2:$F$49,4,FALSE)</f>
        <v>#N/A</v>
      </c>
    </row>
    <row r="159" spans="1:11" ht="12.75">
      <c r="A159">
        <v>118</v>
      </c>
      <c r="B159" s="3" t="s">
        <v>699</v>
      </c>
      <c r="C159" t="s">
        <v>78</v>
      </c>
      <c r="D159">
        <v>51706</v>
      </c>
      <c r="E159" t="s">
        <v>383</v>
      </c>
      <c r="F159" t="s">
        <v>384</v>
      </c>
      <c r="G159" t="s">
        <v>385</v>
      </c>
      <c r="H159" t="b">
        <v>1</v>
      </c>
      <c r="J159" t="e">
        <f>VLOOKUP(F159,'Form responses 1'!$C$2:$E$49,3,FALSE)</f>
        <v>#N/A</v>
      </c>
      <c r="K159" t="e">
        <f>VLOOKUP(F159,'Form responses 1'!$C$2:$F$49,4,FALSE)</f>
        <v>#N/A</v>
      </c>
    </row>
    <row r="160" spans="1:11" ht="12.75">
      <c r="A160">
        <v>119</v>
      </c>
      <c r="B160" s="3" t="s">
        <v>699</v>
      </c>
      <c r="C160" t="s">
        <v>72</v>
      </c>
      <c r="D160">
        <v>2099497</v>
      </c>
      <c r="E160" t="s">
        <v>386</v>
      </c>
      <c r="F160" t="s">
        <v>387</v>
      </c>
      <c r="G160" t="s">
        <v>388</v>
      </c>
      <c r="H160" t="b">
        <v>0</v>
      </c>
      <c r="J160" t="e">
        <f>VLOOKUP(F160,'Form responses 1'!$C$2:$E$49,3,FALSE)</f>
        <v>#N/A</v>
      </c>
      <c r="K160" t="e">
        <f>VLOOKUP(F160,'Form responses 1'!$C$2:$F$49,4,FALSE)</f>
        <v>#N/A</v>
      </c>
    </row>
    <row r="161" spans="1:11" ht="12.75">
      <c r="A161">
        <v>120</v>
      </c>
      <c r="B161" s="3" t="s">
        <v>699</v>
      </c>
      <c r="C161" t="s">
        <v>72</v>
      </c>
      <c r="D161">
        <v>682629</v>
      </c>
      <c r="E161" t="s">
        <v>389</v>
      </c>
      <c r="F161" t="s">
        <v>390</v>
      </c>
      <c r="G161" t="s">
        <v>391</v>
      </c>
      <c r="H161" t="b">
        <v>0</v>
      </c>
      <c r="J161" t="e">
        <f>VLOOKUP(F161,'Form responses 1'!$C$2:$E$49,3,FALSE)</f>
        <v>#N/A</v>
      </c>
      <c r="K161" t="e">
        <f>VLOOKUP(F161,'Form responses 1'!$C$2:$F$49,4,FALSE)</f>
        <v>#N/A</v>
      </c>
    </row>
    <row r="162" spans="1:11" ht="12.75">
      <c r="A162">
        <v>121</v>
      </c>
      <c r="B162" s="3" t="s">
        <v>699</v>
      </c>
      <c r="C162" t="s">
        <v>72</v>
      </c>
      <c r="D162">
        <v>434573</v>
      </c>
      <c r="E162" t="s">
        <v>392</v>
      </c>
      <c r="F162">
        <v>80001</v>
      </c>
      <c r="G162" t="s">
        <v>393</v>
      </c>
      <c r="H162" t="b">
        <v>0</v>
      </c>
      <c r="J162" t="e">
        <f>VLOOKUP(F162,'Form responses 1'!$C$2:$E$49,3,FALSE)</f>
        <v>#N/A</v>
      </c>
      <c r="K162" t="e">
        <f>VLOOKUP(F162,'Form responses 1'!$C$2:$F$49,4,FALSE)</f>
        <v>#N/A</v>
      </c>
    </row>
    <row r="163" spans="1:11" ht="12.75">
      <c r="A163">
        <v>122</v>
      </c>
      <c r="B163" s="3" t="s">
        <v>699</v>
      </c>
      <c r="C163" t="s">
        <v>61</v>
      </c>
      <c r="D163">
        <v>8656549</v>
      </c>
      <c r="E163" t="s">
        <v>394</v>
      </c>
      <c r="F163" t="s">
        <v>395</v>
      </c>
      <c r="G163" t="s">
        <v>396</v>
      </c>
      <c r="H163" t="b">
        <v>0</v>
      </c>
      <c r="I163" t="s">
        <v>397</v>
      </c>
      <c r="J163" t="e">
        <f>VLOOKUP(F163,'Form responses 1'!$C$2:$E$49,3,FALSE)</f>
        <v>#N/A</v>
      </c>
      <c r="K163" t="e">
        <f>VLOOKUP(F163,'Form responses 1'!$C$2:$F$49,4,FALSE)</f>
        <v>#N/A</v>
      </c>
    </row>
    <row r="164" spans="1:11" ht="12.75">
      <c r="A164">
        <v>123</v>
      </c>
      <c r="B164" s="3" t="s">
        <v>699</v>
      </c>
      <c r="C164" t="s">
        <v>78</v>
      </c>
      <c r="D164">
        <v>51662</v>
      </c>
      <c r="E164" t="s">
        <v>398</v>
      </c>
      <c r="F164" t="s">
        <v>399</v>
      </c>
      <c r="G164" t="s">
        <v>400</v>
      </c>
      <c r="H164" t="b">
        <v>1</v>
      </c>
      <c r="J164" t="e">
        <f>VLOOKUP(F164,'Form responses 1'!$C$2:$E$49,3,FALSE)</f>
        <v>#N/A</v>
      </c>
      <c r="K164" t="e">
        <f>VLOOKUP(F164,'Form responses 1'!$C$2:$F$49,4,FALSE)</f>
        <v>#N/A</v>
      </c>
    </row>
    <row r="165" spans="1:11" ht="12.75">
      <c r="A165">
        <v>124</v>
      </c>
      <c r="B165" s="3" t="s">
        <v>699</v>
      </c>
      <c r="C165" t="s">
        <v>61</v>
      </c>
      <c r="D165">
        <v>8662333</v>
      </c>
      <c r="E165" t="s">
        <v>401</v>
      </c>
      <c r="F165" t="s">
        <v>402</v>
      </c>
      <c r="H165" t="b">
        <v>0</v>
      </c>
      <c r="J165" t="e">
        <f>VLOOKUP(F165,'Form responses 1'!$C$2:$E$49,3,FALSE)</f>
        <v>#N/A</v>
      </c>
      <c r="K165" t="e">
        <f>VLOOKUP(F165,'Form responses 1'!$C$2:$F$49,4,FALSE)</f>
        <v>#N/A</v>
      </c>
    </row>
    <row r="166" spans="1:11" ht="12.75">
      <c r="A166">
        <v>125</v>
      </c>
      <c r="B166" s="3" t="s">
        <v>699</v>
      </c>
      <c r="C166" t="s">
        <v>65</v>
      </c>
      <c r="D166">
        <v>7001404</v>
      </c>
      <c r="E166" t="s">
        <v>403</v>
      </c>
      <c r="F166">
        <v>90001</v>
      </c>
      <c r="G166" t="s">
        <v>404</v>
      </c>
      <c r="H166" t="b">
        <v>0</v>
      </c>
      <c r="J166" t="e">
        <f>VLOOKUP(F166,'Form responses 1'!$C$2:$E$49,3,FALSE)</f>
        <v>#N/A</v>
      </c>
      <c r="K166" t="e">
        <f>VLOOKUP(F166,'Form responses 1'!$C$2:$F$49,4,FALSE)</f>
        <v>#N/A</v>
      </c>
    </row>
    <row r="167" spans="1:11" ht="12.75">
      <c r="A167">
        <v>126</v>
      </c>
      <c r="B167" s="3" t="s">
        <v>699</v>
      </c>
      <c r="C167" t="s">
        <v>78</v>
      </c>
      <c r="D167">
        <v>7210925</v>
      </c>
      <c r="E167" t="s">
        <v>405</v>
      </c>
      <c r="F167">
        <v>90002</v>
      </c>
      <c r="G167" t="s">
        <v>406</v>
      </c>
      <c r="H167" t="b">
        <v>0</v>
      </c>
      <c r="J167" t="e">
        <f>VLOOKUP(F167,'Form responses 1'!$C$2:$E$49,3,FALSE)</f>
        <v>#N/A</v>
      </c>
      <c r="K167" t="e">
        <f>VLOOKUP(F167,'Form responses 1'!$C$2:$F$49,4,FALSE)</f>
        <v>#N/A</v>
      </c>
    </row>
    <row r="168" spans="1:11" ht="12.75">
      <c r="A168">
        <v>127</v>
      </c>
      <c r="B168" s="3" t="s">
        <v>699</v>
      </c>
      <c r="C168" t="s">
        <v>72</v>
      </c>
      <c r="D168">
        <v>7210810</v>
      </c>
      <c r="E168" t="s">
        <v>407</v>
      </c>
      <c r="F168">
        <v>90003</v>
      </c>
      <c r="G168" t="s">
        <v>408</v>
      </c>
      <c r="H168" t="b">
        <v>0</v>
      </c>
      <c r="J168" t="e">
        <f>VLOOKUP(F168,'Form responses 1'!$C$2:$E$49,3,FALSE)</f>
        <v>#N/A</v>
      </c>
      <c r="K168" t="e">
        <f>VLOOKUP(F168,'Form responses 1'!$C$2:$F$49,4,FALSE)</f>
        <v>#N/A</v>
      </c>
    </row>
    <row r="169" spans="1:11" ht="12.75">
      <c r="A169">
        <v>128</v>
      </c>
      <c r="B169" s="3" t="s">
        <v>699</v>
      </c>
      <c r="C169" t="s">
        <v>65</v>
      </c>
      <c r="D169">
        <v>8000426</v>
      </c>
      <c r="E169" t="s">
        <v>409</v>
      </c>
      <c r="F169" t="s">
        <v>410</v>
      </c>
      <c r="G169" t="s">
        <v>411</v>
      </c>
      <c r="H169" t="b">
        <v>0</v>
      </c>
      <c r="J169" t="e">
        <f>VLOOKUP(F169,'Form responses 1'!$C$2:$E$49,3,FALSE)</f>
        <v>#N/A</v>
      </c>
      <c r="K169" t="e">
        <f>VLOOKUP(F169,'Form responses 1'!$C$2:$F$49,4,FALSE)</f>
        <v>#N/A</v>
      </c>
    </row>
    <row r="170" spans="1:11" ht="12.75">
      <c r="A170">
        <v>129</v>
      </c>
      <c r="B170" s="3" t="s">
        <v>699</v>
      </c>
      <c r="C170" t="s">
        <v>76</v>
      </c>
      <c r="D170">
        <v>53634</v>
      </c>
      <c r="E170" t="s">
        <v>412</v>
      </c>
      <c r="F170" t="s">
        <v>413</v>
      </c>
      <c r="G170" t="s">
        <v>414</v>
      </c>
      <c r="H170" t="b">
        <v>1</v>
      </c>
      <c r="J170" t="e">
        <f>VLOOKUP(F170,'Form responses 1'!$C$2:$E$49,3,FALSE)</f>
        <v>#N/A</v>
      </c>
      <c r="K170" t="e">
        <f>VLOOKUP(F170,'Form responses 1'!$C$2:$F$49,4,FALSE)</f>
        <v>#N/A</v>
      </c>
    </row>
    <row r="171" spans="1:11" ht="12.75">
      <c r="A171">
        <v>130</v>
      </c>
      <c r="B171" s="3" t="s">
        <v>699</v>
      </c>
      <c r="C171" t="s">
        <v>61</v>
      </c>
      <c r="D171">
        <v>1400420</v>
      </c>
      <c r="E171" t="s">
        <v>415</v>
      </c>
      <c r="F171" t="s">
        <v>416</v>
      </c>
      <c r="G171" t="s">
        <v>417</v>
      </c>
      <c r="H171" t="b">
        <v>0</v>
      </c>
      <c r="J171" t="e">
        <f>VLOOKUP(F171,'Form responses 1'!$C$2:$E$49,3,FALSE)</f>
        <v>#N/A</v>
      </c>
      <c r="K171" t="e">
        <f>VLOOKUP(F171,'Form responses 1'!$C$2:$F$49,4,FALSE)</f>
        <v>#N/A</v>
      </c>
    </row>
    <row r="172" spans="1:11" ht="12.75">
      <c r="A172">
        <v>131</v>
      </c>
      <c r="B172" s="3" t="s">
        <v>699</v>
      </c>
      <c r="C172" t="s">
        <v>215</v>
      </c>
      <c r="D172">
        <v>2073719</v>
      </c>
      <c r="E172" t="s">
        <v>418</v>
      </c>
      <c r="F172" t="s">
        <v>419</v>
      </c>
      <c r="G172" t="s">
        <v>421</v>
      </c>
      <c r="H172" t="b">
        <v>0</v>
      </c>
      <c r="J172" t="e">
        <f>VLOOKUP(F172,'Form responses 1'!$C$2:$E$49,3,FALSE)</f>
        <v>#N/A</v>
      </c>
      <c r="K172" t="e">
        <f>VLOOKUP(F172,'Form responses 1'!$C$2:$F$49,4,FALSE)</f>
        <v>#N/A</v>
      </c>
    </row>
    <row r="173" spans="1:11" ht="12.75">
      <c r="A173">
        <v>132</v>
      </c>
      <c r="B173" s="3" t="s">
        <v>699</v>
      </c>
      <c r="C173" t="s">
        <v>61</v>
      </c>
      <c r="D173">
        <v>8005907</v>
      </c>
      <c r="E173" t="s">
        <v>422</v>
      </c>
      <c r="F173" t="s">
        <v>423</v>
      </c>
      <c r="G173" t="s">
        <v>424</v>
      </c>
      <c r="H173" t="b">
        <v>0</v>
      </c>
      <c r="J173" t="e">
        <f>VLOOKUP(F173,'Form responses 1'!$C$2:$E$49,3,FALSE)</f>
        <v>#N/A</v>
      </c>
      <c r="K173" t="e">
        <f>VLOOKUP(F173,'Form responses 1'!$C$2:$F$49,4,FALSE)</f>
        <v>#N/A</v>
      </c>
    </row>
    <row r="174" spans="1:11" ht="12.75">
      <c r="A174">
        <v>133</v>
      </c>
      <c r="B174" s="3" t="s">
        <v>699</v>
      </c>
      <c r="C174" t="s">
        <v>61</v>
      </c>
      <c r="D174">
        <v>8270982</v>
      </c>
      <c r="E174" t="s">
        <v>425</v>
      </c>
      <c r="F174" t="s">
        <v>426</v>
      </c>
      <c r="G174" t="s">
        <v>420</v>
      </c>
      <c r="H174" t="b">
        <v>0</v>
      </c>
      <c r="J174" t="e">
        <f>VLOOKUP(F174,'Form responses 1'!$C$2:$E$49,3,FALSE)</f>
        <v>#N/A</v>
      </c>
      <c r="K174" t="e">
        <f>VLOOKUP(F174,'Form responses 1'!$C$2:$F$49,4,FALSE)</f>
        <v>#N/A</v>
      </c>
    </row>
    <row r="175" spans="1:11" ht="12.75">
      <c r="A175">
        <v>134</v>
      </c>
      <c r="B175" s="3" t="s">
        <v>699</v>
      </c>
      <c r="C175" t="s">
        <v>61</v>
      </c>
      <c r="D175">
        <v>51354</v>
      </c>
      <c r="E175" t="s">
        <v>427</v>
      </c>
      <c r="F175" t="s">
        <v>428</v>
      </c>
      <c r="G175" t="s">
        <v>429</v>
      </c>
      <c r="H175" t="b">
        <v>0</v>
      </c>
      <c r="J175" t="e">
        <f>VLOOKUP(F175,'Form responses 1'!$C$2:$E$49,3,FALSE)</f>
        <v>#N/A</v>
      </c>
      <c r="K175" t="e">
        <f>VLOOKUP(F175,'Form responses 1'!$C$2:$F$49,4,FALSE)</f>
        <v>#N/A</v>
      </c>
    </row>
    <row r="176" spans="1:11" ht="12.75">
      <c r="A176">
        <v>135</v>
      </c>
      <c r="B176" s="3" t="s">
        <v>699</v>
      </c>
      <c r="C176" t="s">
        <v>61</v>
      </c>
      <c r="D176">
        <v>51613</v>
      </c>
      <c r="E176" t="s">
        <v>430</v>
      </c>
      <c r="F176" t="s">
        <v>431</v>
      </c>
      <c r="G176" t="s">
        <v>432</v>
      </c>
      <c r="H176" t="b">
        <v>0</v>
      </c>
      <c r="J176" t="e">
        <f>VLOOKUP(F176,'Form responses 1'!$C$2:$E$49,3,FALSE)</f>
        <v>#N/A</v>
      </c>
      <c r="K176" t="e">
        <f>VLOOKUP(F176,'Form responses 1'!$C$2:$F$49,4,FALSE)</f>
        <v>#N/A</v>
      </c>
    </row>
    <row r="177" spans="1:11" ht="12.75">
      <c r="A177">
        <v>136</v>
      </c>
      <c r="B177" s="3" t="s">
        <v>699</v>
      </c>
      <c r="C177" t="s">
        <v>147</v>
      </c>
      <c r="D177">
        <v>51287</v>
      </c>
      <c r="E177" t="s">
        <v>433</v>
      </c>
      <c r="F177" t="s">
        <v>434</v>
      </c>
      <c r="G177" t="s">
        <v>435</v>
      </c>
      <c r="H177" t="b">
        <v>0</v>
      </c>
      <c r="J177" t="e">
        <f>VLOOKUP(F177,'Form responses 1'!$C$2:$E$49,3,FALSE)</f>
        <v>#N/A</v>
      </c>
      <c r="K177" t="e">
        <f>VLOOKUP(F177,'Form responses 1'!$C$2:$F$49,4,FALSE)</f>
        <v>#N/A</v>
      </c>
    </row>
    <row r="178" spans="1:11" ht="12.75">
      <c r="A178">
        <v>137</v>
      </c>
      <c r="B178" s="3" t="s">
        <v>699</v>
      </c>
      <c r="C178" t="s">
        <v>76</v>
      </c>
      <c r="D178">
        <v>301528</v>
      </c>
      <c r="E178" t="s">
        <v>436</v>
      </c>
      <c r="F178" t="s">
        <v>437</v>
      </c>
      <c r="G178" t="s">
        <v>438</v>
      </c>
      <c r="H178" t="b">
        <v>1</v>
      </c>
      <c r="J178" t="e">
        <f>VLOOKUP(F178,'Form responses 1'!$C$2:$E$49,3,FALSE)</f>
        <v>#N/A</v>
      </c>
      <c r="K178" t="e">
        <f>VLOOKUP(F178,'Form responses 1'!$C$2:$F$49,4,FALSE)</f>
        <v>#N/A</v>
      </c>
    </row>
    <row r="179" spans="1:11" ht="12.75">
      <c r="A179">
        <v>138</v>
      </c>
      <c r="B179" s="3" t="s">
        <v>699</v>
      </c>
      <c r="C179" t="s">
        <v>72</v>
      </c>
      <c r="D179">
        <v>8663188</v>
      </c>
      <c r="E179" t="s">
        <v>439</v>
      </c>
      <c r="F179" t="s">
        <v>440</v>
      </c>
      <c r="G179" t="s">
        <v>441</v>
      </c>
      <c r="H179" t="b">
        <v>1</v>
      </c>
      <c r="J179" t="e">
        <f>VLOOKUP(F179,'Form responses 1'!$C$2:$E$49,3,FALSE)</f>
        <v>#N/A</v>
      </c>
      <c r="K179" t="e">
        <f>VLOOKUP(F179,'Form responses 1'!$C$2:$F$49,4,FALSE)</f>
        <v>#N/A</v>
      </c>
    </row>
    <row r="180" spans="1:11" ht="12.75">
      <c r="A180">
        <v>139</v>
      </c>
      <c r="B180" s="3" t="s">
        <v>699</v>
      </c>
      <c r="C180" t="s">
        <v>61</v>
      </c>
      <c r="D180">
        <v>8666866</v>
      </c>
      <c r="E180" t="s">
        <v>442</v>
      </c>
      <c r="F180" t="s">
        <v>443</v>
      </c>
      <c r="G180" t="s">
        <v>444</v>
      </c>
      <c r="H180" t="b">
        <v>0</v>
      </c>
      <c r="J180" t="e">
        <f>VLOOKUP(F180,'Form responses 1'!$C$2:$E$49,3,FALSE)</f>
        <v>#N/A</v>
      </c>
      <c r="K180" t="e">
        <f>VLOOKUP(F180,'Form responses 1'!$C$2:$F$49,4,FALSE)</f>
        <v>#N/A</v>
      </c>
    </row>
    <row r="181" spans="1:11" ht="12.75">
      <c r="A181">
        <v>140</v>
      </c>
      <c r="B181" s="3" t="s">
        <v>699</v>
      </c>
      <c r="C181" t="s">
        <v>78</v>
      </c>
      <c r="D181">
        <v>253812</v>
      </c>
      <c r="E181" t="s">
        <v>445</v>
      </c>
      <c r="F181" t="s">
        <v>446</v>
      </c>
      <c r="G181" t="s">
        <v>447</v>
      </c>
      <c r="H181" t="b">
        <v>0</v>
      </c>
      <c r="J181" t="e">
        <f>VLOOKUP(F181,'Form responses 1'!$C$2:$E$49,3,FALSE)</f>
        <v>#N/A</v>
      </c>
      <c r="K181" t="e">
        <f>VLOOKUP(F181,'Form responses 1'!$C$2:$F$49,4,FALSE)</f>
        <v>#N/A</v>
      </c>
    </row>
    <row r="182" spans="1:11" ht="12.75">
      <c r="A182">
        <v>141</v>
      </c>
      <c r="B182" s="3" t="s">
        <v>699</v>
      </c>
      <c r="C182" t="s">
        <v>76</v>
      </c>
      <c r="D182">
        <v>52109</v>
      </c>
      <c r="E182" t="s">
        <v>448</v>
      </c>
      <c r="F182" t="s">
        <v>449</v>
      </c>
      <c r="G182" t="s">
        <v>450</v>
      </c>
      <c r="H182" t="b">
        <v>0</v>
      </c>
      <c r="J182" t="e">
        <f>VLOOKUP(F182,'Form responses 1'!$C$2:$E$49,3,FALSE)</f>
        <v>#N/A</v>
      </c>
      <c r="K182" t="e">
        <f>VLOOKUP(F182,'Form responses 1'!$C$2:$F$49,4,FALSE)</f>
        <v>#N/A</v>
      </c>
    </row>
    <row r="183" spans="1:11" ht="12.75">
      <c r="A183">
        <v>142</v>
      </c>
      <c r="B183" s="3" t="s">
        <v>699</v>
      </c>
      <c r="C183" t="s">
        <v>76</v>
      </c>
      <c r="D183">
        <v>1700085</v>
      </c>
      <c r="E183" t="s">
        <v>451</v>
      </c>
      <c r="F183" t="s">
        <v>452</v>
      </c>
      <c r="G183" t="s">
        <v>453</v>
      </c>
      <c r="H183" t="b">
        <v>0</v>
      </c>
      <c r="J183" t="e">
        <f>VLOOKUP(F183,'Form responses 1'!$C$2:$E$49,3,FALSE)</f>
        <v>#N/A</v>
      </c>
      <c r="K183" t="e">
        <f>VLOOKUP(F183,'Form responses 1'!$C$2:$F$49,4,FALSE)</f>
        <v>#N/A</v>
      </c>
    </row>
    <row r="184" spans="1:11" ht="12.75">
      <c r="A184">
        <v>143</v>
      </c>
      <c r="B184" s="3" t="s">
        <v>699</v>
      </c>
      <c r="C184" t="s">
        <v>78</v>
      </c>
      <c r="D184">
        <v>51698</v>
      </c>
      <c r="E184" t="s">
        <v>454</v>
      </c>
      <c r="F184" t="s">
        <v>455</v>
      </c>
      <c r="G184" t="s">
        <v>456</v>
      </c>
      <c r="H184" t="b">
        <v>0</v>
      </c>
      <c r="J184" t="e">
        <f>VLOOKUP(F184,'Form responses 1'!$C$2:$E$49,3,FALSE)</f>
        <v>#N/A</v>
      </c>
      <c r="K184" t="e">
        <f>VLOOKUP(F184,'Form responses 1'!$C$2:$F$49,4,FALSE)</f>
        <v>#N/A</v>
      </c>
    </row>
    <row r="185" spans="1:11" ht="12.75">
      <c r="A185">
        <v>144</v>
      </c>
      <c r="B185" s="3" t="s">
        <v>699</v>
      </c>
      <c r="C185" t="s">
        <v>61</v>
      </c>
      <c r="D185">
        <v>8066680</v>
      </c>
      <c r="E185" t="s">
        <v>457</v>
      </c>
      <c r="F185">
        <v>100001</v>
      </c>
      <c r="G185" t="s">
        <v>458</v>
      </c>
      <c r="H185" t="b">
        <v>0</v>
      </c>
      <c r="J185" t="e">
        <f>VLOOKUP(F185,'Form responses 1'!$C$2:$E$49,3,FALSE)</f>
        <v>#N/A</v>
      </c>
      <c r="K185" t="e">
        <f>VLOOKUP(F185,'Form responses 1'!$C$2:$F$49,4,FALSE)</f>
        <v>#N/A</v>
      </c>
    </row>
    <row r="186" spans="1:11" ht="12.75">
      <c r="A186">
        <v>145</v>
      </c>
      <c r="B186" s="3" t="s">
        <v>699</v>
      </c>
      <c r="C186" t="s">
        <v>65</v>
      </c>
      <c r="D186">
        <v>2084985</v>
      </c>
      <c r="E186" t="s">
        <v>459</v>
      </c>
      <c r="F186" t="s">
        <v>460</v>
      </c>
      <c r="G186" t="s">
        <v>461</v>
      </c>
      <c r="H186" t="b">
        <v>0</v>
      </c>
      <c r="J186" t="e">
        <f>VLOOKUP(F186,'Form responses 1'!$C$2:$E$49,3,FALSE)</f>
        <v>#N/A</v>
      </c>
      <c r="K186" t="e">
        <f>VLOOKUP(F186,'Form responses 1'!$C$2:$F$49,4,FALSE)</f>
        <v>#N/A</v>
      </c>
    </row>
    <row r="187" spans="1:11" ht="12.75">
      <c r="A187">
        <v>146</v>
      </c>
      <c r="B187" s="3" t="s">
        <v>699</v>
      </c>
      <c r="C187" t="s">
        <v>147</v>
      </c>
      <c r="D187">
        <v>2084992</v>
      </c>
      <c r="E187" t="s">
        <v>462</v>
      </c>
      <c r="F187" t="s">
        <v>463</v>
      </c>
      <c r="G187" s="7" t="s">
        <v>730</v>
      </c>
      <c r="H187" t="b">
        <v>0</v>
      </c>
      <c r="J187" t="e">
        <f>VLOOKUP(F187,'Form responses 1'!$C$2:$E$49,3,FALSE)</f>
        <v>#N/A</v>
      </c>
      <c r="K187" t="e">
        <f>VLOOKUP(F187,'Form responses 1'!$C$2:$F$49,4,FALSE)</f>
        <v>#N/A</v>
      </c>
    </row>
    <row r="188" spans="1:11" ht="12.75">
      <c r="A188">
        <v>147</v>
      </c>
      <c r="B188" s="3" t="s">
        <v>699</v>
      </c>
      <c r="C188" t="s">
        <v>76</v>
      </c>
      <c r="D188">
        <v>2085003</v>
      </c>
      <c r="E188" t="s">
        <v>464</v>
      </c>
      <c r="F188" t="s">
        <v>465</v>
      </c>
      <c r="G188" t="s">
        <v>466</v>
      </c>
      <c r="H188" t="b">
        <v>0</v>
      </c>
      <c r="J188" t="e">
        <f>VLOOKUP(F188,'Form responses 1'!$C$2:$E$49,3,FALSE)</f>
        <v>#N/A</v>
      </c>
      <c r="K188" t="e">
        <f>VLOOKUP(F188,'Form responses 1'!$C$2:$F$49,4,FALSE)</f>
        <v>#N/A</v>
      </c>
    </row>
    <row r="189" spans="1:11" ht="12.75">
      <c r="A189">
        <v>148</v>
      </c>
      <c r="B189" s="3" t="s">
        <v>699</v>
      </c>
      <c r="C189" t="s">
        <v>78</v>
      </c>
      <c r="D189">
        <v>2084972</v>
      </c>
      <c r="E189" t="s">
        <v>467</v>
      </c>
      <c r="F189" t="s">
        <v>468</v>
      </c>
      <c r="G189" t="s">
        <v>469</v>
      </c>
      <c r="H189" t="b">
        <v>0</v>
      </c>
      <c r="J189" t="e">
        <f>VLOOKUP(F189,'Form responses 1'!$C$2:$E$49,3,FALSE)</f>
        <v>#N/A</v>
      </c>
      <c r="K189" t="e">
        <f>VLOOKUP(F189,'Form responses 1'!$C$2:$F$49,4,FALSE)</f>
        <v>#N/A</v>
      </c>
    </row>
    <row r="190" spans="1:11" ht="12.75">
      <c r="A190">
        <v>149</v>
      </c>
      <c r="B190" s="3" t="s">
        <v>699</v>
      </c>
      <c r="C190" t="s">
        <v>65</v>
      </c>
      <c r="D190">
        <v>523000</v>
      </c>
      <c r="E190" t="s">
        <v>470</v>
      </c>
      <c r="F190" t="s">
        <v>471</v>
      </c>
      <c r="G190" t="s">
        <v>472</v>
      </c>
      <c r="H190" t="b">
        <v>0</v>
      </c>
      <c r="J190" t="e">
        <f>VLOOKUP(F190,'Form responses 1'!$C$2:$E$49,3,FALSE)</f>
        <v>#N/A</v>
      </c>
      <c r="K190" t="e">
        <f>VLOOKUP(F190,'Form responses 1'!$C$2:$F$49,4,FALSE)</f>
        <v>#N/A</v>
      </c>
    </row>
    <row r="191" spans="1:11" ht="12.75">
      <c r="A191">
        <v>150</v>
      </c>
      <c r="B191" s="3" t="s">
        <v>699</v>
      </c>
      <c r="C191" t="s">
        <v>72</v>
      </c>
      <c r="D191">
        <v>703370</v>
      </c>
      <c r="E191" t="s">
        <v>473</v>
      </c>
      <c r="F191">
        <v>30002</v>
      </c>
      <c r="G191" t="s">
        <v>474</v>
      </c>
      <c r="H191" t="b">
        <v>0</v>
      </c>
      <c r="J191" t="e">
        <f>VLOOKUP(F191,'Form responses 1'!$C$2:$E$49,3,FALSE)</f>
        <v>#N/A</v>
      </c>
      <c r="K191" t="e">
        <f>VLOOKUP(F191,'Form responses 1'!$C$2:$F$49,4,FALSE)</f>
        <v>#N/A</v>
      </c>
    </row>
    <row r="192" spans="1:11" ht="12.75">
      <c r="A192">
        <v>152</v>
      </c>
      <c r="B192" s="3" t="s">
        <v>699</v>
      </c>
      <c r="C192" t="s">
        <v>72</v>
      </c>
      <c r="D192">
        <v>7205037</v>
      </c>
      <c r="E192" t="s">
        <v>477</v>
      </c>
      <c r="F192" t="s">
        <v>478</v>
      </c>
      <c r="H192" t="b">
        <v>0</v>
      </c>
      <c r="J192" t="e">
        <f>VLOOKUP(F192,'Form responses 1'!$C$2:$E$49,3,FALSE)</f>
        <v>#N/A</v>
      </c>
      <c r="K192" t="e">
        <f>VLOOKUP(F192,'Form responses 1'!$C$2:$F$49,4,FALSE)</f>
        <v>#N/A</v>
      </c>
    </row>
    <row r="193" spans="1:11" ht="12.75">
      <c r="A193">
        <v>153</v>
      </c>
      <c r="B193" s="3" t="s">
        <v>699</v>
      </c>
      <c r="C193" t="s">
        <v>65</v>
      </c>
      <c r="D193">
        <v>8181015</v>
      </c>
      <c r="E193" t="s">
        <v>479</v>
      </c>
      <c r="F193" t="s">
        <v>480</v>
      </c>
      <c r="G193" t="s">
        <v>481</v>
      </c>
      <c r="H193" t="b">
        <v>0</v>
      </c>
      <c r="J193" t="e">
        <f>VLOOKUP(F193,'Form responses 1'!$C$2:$E$49,3,FALSE)</f>
        <v>#N/A</v>
      </c>
      <c r="K193" t="e">
        <f>VLOOKUP(F193,'Form responses 1'!$C$2:$F$49,4,FALSE)</f>
        <v>#N/A</v>
      </c>
    </row>
    <row r="194" spans="1:11" ht="12.75">
      <c r="A194">
        <v>154</v>
      </c>
      <c r="B194" s="3" t="s">
        <v>699</v>
      </c>
      <c r="C194" t="s">
        <v>78</v>
      </c>
      <c r="D194">
        <v>51567</v>
      </c>
      <c r="E194" t="s">
        <v>482</v>
      </c>
      <c r="F194" t="s">
        <v>483</v>
      </c>
      <c r="G194" t="s">
        <v>484</v>
      </c>
      <c r="H194" t="b">
        <v>0</v>
      </c>
      <c r="J194" t="e">
        <f>VLOOKUP(F194,'Form responses 1'!$C$2:$E$49,3,FALSE)</f>
        <v>#N/A</v>
      </c>
      <c r="K194" t="e">
        <f>VLOOKUP(F194,'Form responses 1'!$C$2:$F$49,4,FALSE)</f>
        <v>#N/A</v>
      </c>
    </row>
    <row r="195" spans="1:11" ht="12.75">
      <c r="A195">
        <v>155</v>
      </c>
      <c r="B195" s="3" t="s">
        <v>699</v>
      </c>
      <c r="C195" t="s">
        <v>78</v>
      </c>
      <c r="D195">
        <v>1400437</v>
      </c>
      <c r="E195" t="s">
        <v>485</v>
      </c>
      <c r="F195" t="s">
        <v>486</v>
      </c>
      <c r="G195" t="s">
        <v>487</v>
      </c>
      <c r="H195" t="b">
        <v>0</v>
      </c>
      <c r="J195" t="e">
        <f>VLOOKUP(F195,'Form responses 1'!$C$2:$E$49,3,FALSE)</f>
        <v>#N/A</v>
      </c>
      <c r="K195" t="e">
        <f>VLOOKUP(F195,'Form responses 1'!$C$2:$F$49,4,FALSE)</f>
        <v>#N/A</v>
      </c>
    </row>
    <row r="196" spans="1:11" ht="12.75">
      <c r="A196">
        <v>156</v>
      </c>
      <c r="B196" s="3" t="s">
        <v>699</v>
      </c>
      <c r="C196" t="s">
        <v>72</v>
      </c>
      <c r="D196">
        <v>2082940</v>
      </c>
      <c r="E196" t="s">
        <v>488</v>
      </c>
      <c r="F196">
        <v>110001</v>
      </c>
      <c r="H196" t="b">
        <v>0</v>
      </c>
      <c r="J196" t="e">
        <f>VLOOKUP(F196,'Form responses 1'!$C$2:$E$49,3,FALSE)</f>
        <v>#N/A</v>
      </c>
      <c r="K196" t="e">
        <f>VLOOKUP(F196,'Form responses 1'!$C$2:$F$49,4,FALSE)</f>
        <v>#N/A</v>
      </c>
    </row>
    <row r="197" spans="1:11" ht="12.75">
      <c r="A197">
        <v>157</v>
      </c>
      <c r="B197" s="3" t="s">
        <v>699</v>
      </c>
      <c r="C197" t="s">
        <v>72</v>
      </c>
      <c r="D197">
        <v>2102815</v>
      </c>
      <c r="E197" t="s">
        <v>489</v>
      </c>
      <c r="F197" t="s">
        <v>490</v>
      </c>
      <c r="G197" t="s">
        <v>491</v>
      </c>
      <c r="H197" t="b">
        <v>0</v>
      </c>
      <c r="J197" t="e">
        <f>VLOOKUP(F197,'Form responses 1'!$C$2:$E$49,3,FALSE)</f>
        <v>#N/A</v>
      </c>
      <c r="K197" t="e">
        <f>VLOOKUP(F197,'Form responses 1'!$C$2:$F$49,4,FALSE)</f>
        <v>#N/A</v>
      </c>
    </row>
    <row r="198" spans="1:11" ht="12.75">
      <c r="A198">
        <v>158</v>
      </c>
      <c r="B198" s="3" t="s">
        <v>699</v>
      </c>
      <c r="C198" t="s">
        <v>72</v>
      </c>
      <c r="D198">
        <v>7210928</v>
      </c>
      <c r="E198" t="s">
        <v>492</v>
      </c>
      <c r="F198" t="s">
        <v>493</v>
      </c>
      <c r="G198" t="s">
        <v>494</v>
      </c>
      <c r="H198" t="b">
        <v>0</v>
      </c>
      <c r="J198" t="e">
        <f>VLOOKUP(F198,'Form responses 1'!$C$2:$E$49,3,FALSE)</f>
        <v>#N/A</v>
      </c>
      <c r="K198" t="e">
        <f>VLOOKUP(F198,'Form responses 1'!$C$2:$F$49,4,FALSE)</f>
        <v>#N/A</v>
      </c>
    </row>
    <row r="199" spans="1:11" ht="12.75">
      <c r="A199">
        <v>159</v>
      </c>
      <c r="B199" s="3" t="s">
        <v>699</v>
      </c>
      <c r="C199" t="s">
        <v>76</v>
      </c>
      <c r="D199">
        <v>2127559</v>
      </c>
      <c r="E199" t="s">
        <v>495</v>
      </c>
      <c r="F199" t="s">
        <v>496</v>
      </c>
      <c r="G199" t="s">
        <v>498</v>
      </c>
      <c r="H199" t="b">
        <v>0</v>
      </c>
      <c r="J199" t="e">
        <f>VLOOKUP(F199,'Form responses 1'!$C$2:$E$49,3,FALSE)</f>
        <v>#N/A</v>
      </c>
      <c r="K199" t="e">
        <f>VLOOKUP(F199,'Form responses 1'!$C$2:$F$49,4,FALSE)</f>
        <v>#N/A</v>
      </c>
    </row>
    <row r="200" spans="1:11" ht="12.75">
      <c r="A200">
        <v>160</v>
      </c>
      <c r="B200" s="3" t="s">
        <v>699</v>
      </c>
      <c r="C200" t="s">
        <v>78</v>
      </c>
      <c r="D200">
        <v>443079</v>
      </c>
      <c r="E200" t="s">
        <v>499</v>
      </c>
      <c r="F200" t="s">
        <v>500</v>
      </c>
      <c r="G200" t="s">
        <v>501</v>
      </c>
      <c r="H200" t="b">
        <v>0</v>
      </c>
      <c r="J200" t="e">
        <f>VLOOKUP(F200,'Form responses 1'!$C$2:$E$49,3,FALSE)</f>
        <v>#N/A</v>
      </c>
      <c r="K200" t="e">
        <f>VLOOKUP(F200,'Form responses 1'!$C$2:$F$49,4,FALSE)</f>
        <v>#N/A</v>
      </c>
    </row>
    <row r="201" spans="1:11" ht="12.75">
      <c r="A201">
        <v>161</v>
      </c>
      <c r="B201" s="3" t="s">
        <v>699</v>
      </c>
      <c r="C201" t="s">
        <v>78</v>
      </c>
      <c r="D201">
        <v>49806</v>
      </c>
      <c r="E201" t="s">
        <v>502</v>
      </c>
      <c r="F201" t="s">
        <v>503</v>
      </c>
      <c r="G201" t="s">
        <v>504</v>
      </c>
      <c r="H201" t="b">
        <v>0</v>
      </c>
      <c r="I201" s="4">
        <v>0.5041666666666667</v>
      </c>
      <c r="J201" t="e">
        <f>VLOOKUP(F201,'Form responses 1'!$C$2:$E$49,3,FALSE)</f>
        <v>#N/A</v>
      </c>
      <c r="K201" t="e">
        <f>VLOOKUP(F201,'Form responses 1'!$C$2:$F$49,4,FALSE)</f>
        <v>#N/A</v>
      </c>
    </row>
    <row r="202" spans="1:11" ht="12.75">
      <c r="A202">
        <v>162</v>
      </c>
      <c r="B202" s="3" t="s">
        <v>699</v>
      </c>
      <c r="C202" t="s">
        <v>61</v>
      </c>
      <c r="D202">
        <v>8650</v>
      </c>
      <c r="E202" t="s">
        <v>505</v>
      </c>
      <c r="F202" t="s">
        <v>506</v>
      </c>
      <c r="G202" t="s">
        <v>507</v>
      </c>
      <c r="H202" t="b">
        <v>0</v>
      </c>
      <c r="I202" s="4">
        <v>0.5048611111111111</v>
      </c>
      <c r="J202" t="e">
        <f>VLOOKUP(F202,'Form responses 1'!$C$2:$E$49,3,FALSE)</f>
        <v>#N/A</v>
      </c>
      <c r="K202" t="e">
        <f>VLOOKUP(F202,'Form responses 1'!$C$2:$F$49,4,FALSE)</f>
        <v>#N/A</v>
      </c>
    </row>
    <row r="203" spans="1:11" ht="12.75">
      <c r="A203">
        <v>163</v>
      </c>
      <c r="B203" s="3" t="s">
        <v>699</v>
      </c>
      <c r="C203" t="s">
        <v>72</v>
      </c>
      <c r="D203">
        <v>1400418</v>
      </c>
      <c r="E203" t="s">
        <v>508</v>
      </c>
      <c r="F203" t="s">
        <v>509</v>
      </c>
      <c r="G203" t="s">
        <v>510</v>
      </c>
      <c r="H203" t="b">
        <v>0</v>
      </c>
      <c r="J203" t="e">
        <f>VLOOKUP(F203,'Form responses 1'!$C$2:$E$49,3,FALSE)</f>
        <v>#N/A</v>
      </c>
      <c r="K203" t="e">
        <f>VLOOKUP(F203,'Form responses 1'!$C$2:$F$49,4,FALSE)</f>
        <v>#N/A</v>
      </c>
    </row>
    <row r="204" spans="1:11" ht="12.75">
      <c r="A204">
        <v>164</v>
      </c>
      <c r="B204" s="3" t="s">
        <v>699</v>
      </c>
      <c r="C204" t="s">
        <v>76</v>
      </c>
      <c r="D204">
        <v>2113513</v>
      </c>
      <c r="E204" t="s">
        <v>511</v>
      </c>
      <c r="F204" t="s">
        <v>512</v>
      </c>
      <c r="G204" t="s">
        <v>513</v>
      </c>
      <c r="H204" t="b">
        <v>1</v>
      </c>
      <c r="J204" t="e">
        <f>VLOOKUP(F204,'Form responses 1'!$C$2:$E$49,3,FALSE)</f>
        <v>#N/A</v>
      </c>
      <c r="K204" t="e">
        <f>VLOOKUP(F204,'Form responses 1'!$C$2:$F$49,4,FALSE)</f>
        <v>#N/A</v>
      </c>
    </row>
    <row r="205" spans="1:11" ht="12.75">
      <c r="A205">
        <v>165</v>
      </c>
      <c r="B205" s="3" t="s">
        <v>699</v>
      </c>
      <c r="C205" t="s">
        <v>143</v>
      </c>
      <c r="D205">
        <v>2088194</v>
      </c>
      <c r="E205" t="s">
        <v>514</v>
      </c>
      <c r="F205" t="s">
        <v>515</v>
      </c>
      <c r="G205" t="s">
        <v>516</v>
      </c>
      <c r="H205" t="b">
        <v>0</v>
      </c>
      <c r="J205" t="e">
        <f>VLOOKUP(F205,'Form responses 1'!$C$2:$E$49,3,FALSE)</f>
        <v>#N/A</v>
      </c>
      <c r="K205" t="e">
        <f>VLOOKUP(F205,'Form responses 1'!$C$2:$F$49,4,FALSE)</f>
        <v>#N/A</v>
      </c>
    </row>
    <row r="206" spans="1:11" ht="12.75">
      <c r="A206">
        <v>166</v>
      </c>
      <c r="B206" s="3" t="s">
        <v>699</v>
      </c>
      <c r="C206" t="s">
        <v>143</v>
      </c>
      <c r="D206">
        <v>2088190</v>
      </c>
      <c r="E206" t="s">
        <v>517</v>
      </c>
      <c r="F206" t="s">
        <v>518</v>
      </c>
      <c r="G206" t="s">
        <v>519</v>
      </c>
      <c r="H206" t="b">
        <v>0</v>
      </c>
      <c r="J206" t="e">
        <f>VLOOKUP(F206,'Form responses 1'!$C$2:$E$49,3,FALSE)</f>
        <v>#N/A</v>
      </c>
      <c r="K206" t="e">
        <f>VLOOKUP(F206,'Form responses 1'!$C$2:$F$49,4,FALSE)</f>
        <v>#N/A</v>
      </c>
    </row>
    <row r="207" spans="1:11" ht="12.75">
      <c r="A207">
        <v>169</v>
      </c>
      <c r="B207" s="3" t="s">
        <v>699</v>
      </c>
      <c r="C207" t="s">
        <v>65</v>
      </c>
      <c r="D207">
        <v>8069069</v>
      </c>
      <c r="E207" t="s">
        <v>522</v>
      </c>
      <c r="F207" t="s">
        <v>523</v>
      </c>
      <c r="G207" t="s">
        <v>524</v>
      </c>
      <c r="H207" t="b">
        <v>0</v>
      </c>
      <c r="J207" t="e">
        <f>VLOOKUP(F207,'Form responses 1'!$C$2:$E$49,3,FALSE)</f>
        <v>#N/A</v>
      </c>
      <c r="K207" t="e">
        <f>VLOOKUP(F207,'Form responses 1'!$C$2:$F$49,4,FALSE)</f>
        <v>#N/A</v>
      </c>
    </row>
    <row r="208" spans="1:11" ht="12.75">
      <c r="A208">
        <v>175</v>
      </c>
      <c r="B208" s="3" t="s">
        <v>699</v>
      </c>
      <c r="C208" t="s">
        <v>61</v>
      </c>
      <c r="D208">
        <v>515067</v>
      </c>
      <c r="E208" t="s">
        <v>540</v>
      </c>
      <c r="F208" t="s">
        <v>541</v>
      </c>
      <c r="G208" t="s">
        <v>542</v>
      </c>
      <c r="H208" t="b">
        <v>0</v>
      </c>
      <c r="J208" t="e">
        <f>VLOOKUP(F208,'Form responses 1'!$C$2:$E$49,3,FALSE)</f>
        <v>#N/A</v>
      </c>
      <c r="K208" t="e">
        <f>VLOOKUP(F208,'Form responses 1'!$C$2:$F$49,4,FALSE)</f>
        <v>#N/A</v>
      </c>
    </row>
    <row r="209" spans="1:11" ht="12.75">
      <c r="A209">
        <v>178</v>
      </c>
      <c r="B209" s="3" t="s">
        <v>699</v>
      </c>
      <c r="C209" t="s">
        <v>61</v>
      </c>
      <c r="D209">
        <v>4641786</v>
      </c>
      <c r="E209" t="s">
        <v>549</v>
      </c>
      <c r="F209" t="s">
        <v>550</v>
      </c>
      <c r="G209" t="s">
        <v>552</v>
      </c>
      <c r="H209" t="b">
        <v>1</v>
      </c>
      <c r="J209" t="e">
        <f>VLOOKUP(F209,'Form responses 1'!$C$2:$E$49,3,FALSE)</f>
        <v>#N/A</v>
      </c>
      <c r="K209" t="e">
        <f>VLOOKUP(F209,'Form responses 1'!$C$2:$F$49,4,FALSE)</f>
        <v>#N/A</v>
      </c>
    </row>
    <row r="210" spans="1:11" ht="12.75">
      <c r="A210">
        <v>179</v>
      </c>
      <c r="B210" s="3" t="s">
        <v>699</v>
      </c>
      <c r="C210" t="s">
        <v>78</v>
      </c>
      <c r="D210">
        <v>4641787</v>
      </c>
      <c r="E210" t="s">
        <v>553</v>
      </c>
      <c r="F210" t="s">
        <v>554</v>
      </c>
      <c r="H210" t="b">
        <v>0</v>
      </c>
      <c r="J210" t="e">
        <f>VLOOKUP(F210,'Form responses 1'!$C$2:$E$49,3,FALSE)</f>
        <v>#N/A</v>
      </c>
      <c r="K210" t="e">
        <f>VLOOKUP(F210,'Form responses 1'!$C$2:$F$49,4,FALSE)</f>
        <v>#N/A</v>
      </c>
    </row>
    <row r="211" spans="1:11" ht="12.75">
      <c r="A211">
        <v>181</v>
      </c>
      <c r="B211" s="3" t="s">
        <v>699</v>
      </c>
      <c r="C211" t="s">
        <v>78</v>
      </c>
      <c r="D211">
        <v>8116688</v>
      </c>
      <c r="E211" t="s">
        <v>558</v>
      </c>
      <c r="F211" t="s">
        <v>559</v>
      </c>
      <c r="G211" t="s">
        <v>560</v>
      </c>
      <c r="H211" t="b">
        <v>0</v>
      </c>
      <c r="J211" t="e">
        <f>VLOOKUP(F211,'Form responses 1'!$C$2:$E$49,3,FALSE)</f>
        <v>#N/A</v>
      </c>
      <c r="K211" t="e">
        <f>VLOOKUP(F211,'Form responses 1'!$C$2:$F$49,4,FALSE)</f>
        <v>#N/A</v>
      </c>
    </row>
    <row r="212" spans="1:11" ht="12.75">
      <c r="A212">
        <v>182</v>
      </c>
      <c r="B212" s="3" t="s">
        <v>699</v>
      </c>
      <c r="C212" t="s">
        <v>78</v>
      </c>
      <c r="D212">
        <v>8226358</v>
      </c>
      <c r="E212" t="s">
        <v>561</v>
      </c>
      <c r="F212" t="s">
        <v>562</v>
      </c>
      <c r="G212" t="s">
        <v>563</v>
      </c>
      <c r="H212" t="b">
        <v>0</v>
      </c>
      <c r="J212" t="e">
        <f>VLOOKUP(F212,'Form responses 1'!$C$2:$E$49,3,FALSE)</f>
        <v>#N/A</v>
      </c>
      <c r="K212" t="e">
        <f>VLOOKUP(F212,'Form responses 1'!$C$2:$F$49,4,FALSE)</f>
        <v>#N/A</v>
      </c>
    </row>
    <row r="213" spans="1:11" ht="12.75">
      <c r="A213">
        <v>183</v>
      </c>
      <c r="B213" s="3" t="s">
        <v>699</v>
      </c>
      <c r="C213" t="s">
        <v>78</v>
      </c>
      <c r="D213">
        <v>8666</v>
      </c>
      <c r="E213" t="s">
        <v>564</v>
      </c>
      <c r="F213" t="s">
        <v>565</v>
      </c>
      <c r="G213" t="s">
        <v>566</v>
      </c>
      <c r="H213" t="b">
        <v>0</v>
      </c>
      <c r="J213" t="e">
        <f>VLOOKUP(F213,'Form responses 1'!$C$2:$E$49,3,FALSE)</f>
        <v>#N/A</v>
      </c>
      <c r="K213" t="e">
        <f>VLOOKUP(F213,'Form responses 1'!$C$2:$F$49,4,FALSE)</f>
        <v>#N/A</v>
      </c>
    </row>
    <row r="214" spans="1:11" ht="12.75">
      <c r="A214">
        <v>186</v>
      </c>
      <c r="B214" s="3" t="s">
        <v>699</v>
      </c>
      <c r="C214" t="s">
        <v>65</v>
      </c>
      <c r="D214">
        <v>515098</v>
      </c>
      <c r="E214" t="s">
        <v>573</v>
      </c>
      <c r="F214" t="s">
        <v>574</v>
      </c>
      <c r="G214" t="s">
        <v>497</v>
      </c>
      <c r="H214" t="b">
        <v>0</v>
      </c>
      <c r="J214" t="e">
        <f>VLOOKUP(F214,'Form responses 1'!$C$2:$E$49,3,FALSE)</f>
        <v>#N/A</v>
      </c>
      <c r="K214" t="e">
        <f>VLOOKUP(F214,'Form responses 1'!$C$2:$F$49,4,FALSE)</f>
        <v>#N/A</v>
      </c>
    </row>
    <row r="215" spans="1:11" ht="12.75">
      <c r="A215">
        <v>189</v>
      </c>
      <c r="B215" s="3" t="s">
        <v>699</v>
      </c>
      <c r="C215" t="s">
        <v>61</v>
      </c>
      <c r="D215">
        <v>8660480</v>
      </c>
      <c r="E215" t="s">
        <v>580</v>
      </c>
      <c r="F215" t="s">
        <v>581</v>
      </c>
      <c r="H215" t="b">
        <v>0</v>
      </c>
      <c r="J215" t="e">
        <f>VLOOKUP(F215,'Form responses 1'!$C$2:$E$49,3,FALSE)</f>
        <v>#N/A</v>
      </c>
      <c r="K215" t="e">
        <f>VLOOKUP(F215,'Form responses 1'!$C$2:$F$49,4,FALSE)</f>
        <v>#N/A</v>
      </c>
    </row>
    <row r="216" spans="1:11" ht="12.75">
      <c r="A216">
        <v>194</v>
      </c>
      <c r="B216" s="3" t="s">
        <v>699</v>
      </c>
      <c r="C216" t="s">
        <v>61</v>
      </c>
      <c r="D216">
        <v>8028805</v>
      </c>
      <c r="E216" t="s">
        <v>592</v>
      </c>
      <c r="F216" t="s">
        <v>593</v>
      </c>
      <c r="G216" t="s">
        <v>594</v>
      </c>
      <c r="H216" t="b">
        <v>0</v>
      </c>
      <c r="J216" t="e">
        <f>VLOOKUP(F216,'Form responses 1'!$C$2:$E$49,3,FALSE)</f>
        <v>#N/A</v>
      </c>
      <c r="K216" t="e">
        <f>VLOOKUP(F216,'Form responses 1'!$C$2:$F$49,4,FALSE)</f>
        <v>#N/A</v>
      </c>
    </row>
    <row r="217" spans="1:11" ht="12.75">
      <c r="A217">
        <v>199</v>
      </c>
      <c r="B217" s="3" t="s">
        <v>699</v>
      </c>
      <c r="C217" t="s">
        <v>76</v>
      </c>
      <c r="D217">
        <v>9690</v>
      </c>
      <c r="E217" t="s">
        <v>600</v>
      </c>
      <c r="F217" t="s">
        <v>601</v>
      </c>
      <c r="H217" t="b">
        <v>0</v>
      </c>
      <c r="J217" t="e">
        <f>VLOOKUP(F217,'Form responses 1'!$C$2:$E$49,3,FALSE)</f>
        <v>#N/A</v>
      </c>
      <c r="K217" t="e">
        <f>VLOOKUP(F217,'Form responses 1'!$C$2:$F$49,4,FALSE)</f>
        <v>#N/A</v>
      </c>
    </row>
    <row r="218" spans="1:11" ht="12.75">
      <c r="A218">
        <v>200</v>
      </c>
      <c r="B218" s="3" t="s">
        <v>699</v>
      </c>
      <c r="C218" t="s">
        <v>76</v>
      </c>
      <c r="D218">
        <v>1407430</v>
      </c>
      <c r="E218" t="s">
        <v>602</v>
      </c>
      <c r="F218" t="s">
        <v>603</v>
      </c>
      <c r="H218" t="b">
        <v>0</v>
      </c>
      <c r="J218" t="e">
        <f>VLOOKUP(F218,'Form responses 1'!$C$2:$E$49,3,FALSE)</f>
        <v>#N/A</v>
      </c>
      <c r="K218" t="e">
        <f>VLOOKUP(F218,'Form responses 1'!$C$2:$F$49,4,FALSE)</f>
        <v>#N/A</v>
      </c>
    </row>
    <row r="219" spans="1:11" ht="12.75">
      <c r="A219">
        <v>201</v>
      </c>
      <c r="B219" s="3" t="s">
        <v>699</v>
      </c>
      <c r="C219" t="s">
        <v>78</v>
      </c>
      <c r="D219">
        <v>0</v>
      </c>
      <c r="E219" t="s">
        <v>604</v>
      </c>
      <c r="F219" t="s">
        <v>605</v>
      </c>
      <c r="H219" t="b">
        <v>0</v>
      </c>
      <c r="I219" t="s">
        <v>606</v>
      </c>
      <c r="J219" t="e">
        <f>VLOOKUP(F219,'Form responses 1'!$C$2:$E$49,3,FALSE)</f>
        <v>#N/A</v>
      </c>
      <c r="K219" t="e">
        <f>VLOOKUP(F219,'Form responses 1'!$C$2:$F$49,4,FALSE)</f>
        <v>#N/A</v>
      </c>
    </row>
    <row r="220" spans="1:11" ht="12.75">
      <c r="A220">
        <v>205</v>
      </c>
      <c r="B220" s="3" t="s">
        <v>699</v>
      </c>
      <c r="C220" t="s">
        <v>76</v>
      </c>
      <c r="D220">
        <v>2050484</v>
      </c>
      <c r="E220" t="s">
        <v>607</v>
      </c>
      <c r="F220" t="s">
        <v>608</v>
      </c>
      <c r="G220" t="s">
        <v>609</v>
      </c>
      <c r="H220" t="b">
        <v>1</v>
      </c>
      <c r="J220" t="e">
        <f>VLOOKUP(F220,'Form responses 1'!$C$2:$E$49,3,FALSE)</f>
        <v>#N/A</v>
      </c>
      <c r="K220" t="e">
        <f>VLOOKUP(F220,'Form responses 1'!$C$2:$F$49,4,FALSE)</f>
        <v>#N/A</v>
      </c>
    </row>
    <row r="221" spans="1:11" ht="12.75">
      <c r="A221">
        <v>206</v>
      </c>
      <c r="B221" s="3" t="s">
        <v>699</v>
      </c>
      <c r="C221" t="s">
        <v>76</v>
      </c>
      <c r="D221">
        <v>2079491</v>
      </c>
      <c r="E221" t="s">
        <v>610</v>
      </c>
      <c r="F221" t="s">
        <v>611</v>
      </c>
      <c r="G221" t="s">
        <v>612</v>
      </c>
      <c r="H221" t="b">
        <v>1</v>
      </c>
      <c r="J221" t="e">
        <f>VLOOKUP(F221,'Form responses 1'!$C$2:$E$49,3,FALSE)</f>
        <v>#N/A</v>
      </c>
      <c r="K221" t="e">
        <f>VLOOKUP(F221,'Form responses 1'!$C$2:$F$49,4,FALSE)</f>
        <v>#N/A</v>
      </c>
    </row>
    <row r="222" spans="1:11" ht="12.75">
      <c r="A222">
        <v>208</v>
      </c>
      <c r="B222" s="3" t="s">
        <v>699</v>
      </c>
      <c r="C222" t="s">
        <v>76</v>
      </c>
      <c r="D222">
        <v>2029196</v>
      </c>
      <c r="E222" t="s">
        <v>613</v>
      </c>
      <c r="F222" t="s">
        <v>614</v>
      </c>
      <c r="G222" t="s">
        <v>615</v>
      </c>
      <c r="H222" t="b">
        <v>0</v>
      </c>
      <c r="J222" t="e">
        <f>VLOOKUP(F222,'Form responses 1'!$C$2:$E$49,3,FALSE)</f>
        <v>#N/A</v>
      </c>
      <c r="K222" t="e">
        <f>VLOOKUP(F222,'Form responses 1'!$C$2:$F$49,4,FALSE)</f>
        <v>#N/A</v>
      </c>
    </row>
    <row r="223" spans="1:11" ht="12.75">
      <c r="A223">
        <v>209</v>
      </c>
      <c r="B223" s="3" t="s">
        <v>699</v>
      </c>
      <c r="C223" t="s">
        <v>76</v>
      </c>
      <c r="D223">
        <v>2090855</v>
      </c>
      <c r="E223" t="s">
        <v>616</v>
      </c>
      <c r="F223" t="s">
        <v>617</v>
      </c>
      <c r="G223" t="s">
        <v>618</v>
      </c>
      <c r="H223" t="b">
        <v>0</v>
      </c>
      <c r="J223" t="e">
        <f>VLOOKUP(F223,'Form responses 1'!$C$2:$E$49,3,FALSE)</f>
        <v>#N/A</v>
      </c>
      <c r="K223" t="e">
        <f>VLOOKUP(F223,'Form responses 1'!$C$2:$F$49,4,FALSE)</f>
        <v>#N/A</v>
      </c>
    </row>
    <row r="224" spans="1:11" ht="12.75">
      <c r="A224">
        <v>210</v>
      </c>
      <c r="B224" s="3" t="s">
        <v>699</v>
      </c>
      <c r="C224" t="s">
        <v>65</v>
      </c>
      <c r="D224">
        <v>8656513</v>
      </c>
      <c r="E224" t="s">
        <v>619</v>
      </c>
      <c r="F224" t="s">
        <v>620</v>
      </c>
      <c r="G224" t="s">
        <v>621</v>
      </c>
      <c r="H224" t="b">
        <v>0</v>
      </c>
      <c r="J224" t="e">
        <f>VLOOKUP(F224,'Form responses 1'!$C$2:$E$49,3,FALSE)</f>
        <v>#N/A</v>
      </c>
      <c r="K224" t="e">
        <f>VLOOKUP(F224,'Form responses 1'!$C$2:$F$49,4,FALSE)</f>
        <v>#N/A</v>
      </c>
    </row>
    <row r="225" spans="1:11" ht="12.75">
      <c r="A225">
        <v>211</v>
      </c>
      <c r="B225" s="3" t="s">
        <v>699</v>
      </c>
      <c r="C225" t="s">
        <v>72</v>
      </c>
      <c r="D225">
        <v>51733</v>
      </c>
      <c r="E225" t="s">
        <v>622</v>
      </c>
      <c r="F225" t="s">
        <v>623</v>
      </c>
      <c r="G225" t="s">
        <v>624</v>
      </c>
      <c r="H225" t="b">
        <v>0</v>
      </c>
      <c r="J225" t="e">
        <f>VLOOKUP(F225,'Form responses 1'!$C$2:$E$49,3,FALSE)</f>
        <v>#N/A</v>
      </c>
      <c r="K225" t="e">
        <f>VLOOKUP(F225,'Form responses 1'!$C$2:$F$49,4,FALSE)</f>
        <v>#N/A</v>
      </c>
    </row>
    <row r="226" spans="1:11" ht="12.75">
      <c r="A226">
        <v>212</v>
      </c>
      <c r="B226" s="3" t="s">
        <v>699</v>
      </c>
      <c r="C226" t="s">
        <v>72</v>
      </c>
      <c r="D226">
        <v>2058524</v>
      </c>
      <c r="E226" t="s">
        <v>625</v>
      </c>
      <c r="F226" t="s">
        <v>626</v>
      </c>
      <c r="G226" t="s">
        <v>627</v>
      </c>
      <c r="H226" t="b">
        <v>0</v>
      </c>
      <c r="J226" t="e">
        <f>VLOOKUP(F226,'Form responses 1'!$C$2:$E$49,3,FALSE)</f>
        <v>#N/A</v>
      </c>
      <c r="K226" t="e">
        <f>VLOOKUP(F226,'Form responses 1'!$C$2:$F$49,4,FALSE)</f>
        <v>#N/A</v>
      </c>
    </row>
    <row r="227" spans="1:11" ht="12.75">
      <c r="A227">
        <v>213</v>
      </c>
      <c r="B227" s="3" t="s">
        <v>699</v>
      </c>
      <c r="C227" t="s">
        <v>76</v>
      </c>
      <c r="D227">
        <v>2090852</v>
      </c>
      <c r="E227" t="s">
        <v>628</v>
      </c>
      <c r="F227" t="s">
        <v>629</v>
      </c>
      <c r="G227" t="s">
        <v>630</v>
      </c>
      <c r="H227" t="b">
        <v>0</v>
      </c>
      <c r="J227" t="e">
        <f>VLOOKUP(F227,'Form responses 1'!$C$2:$E$49,3,FALSE)</f>
        <v>#N/A</v>
      </c>
      <c r="K227" t="e">
        <f>VLOOKUP(F227,'Form responses 1'!$C$2:$F$49,4,FALSE)</f>
        <v>#N/A</v>
      </c>
    </row>
    <row r="228" spans="1:11" ht="12.75">
      <c r="A228">
        <v>214</v>
      </c>
      <c r="B228" s="3" t="s">
        <v>699</v>
      </c>
      <c r="C228" t="s">
        <v>61</v>
      </c>
      <c r="D228">
        <v>2067308</v>
      </c>
      <c r="E228" t="s">
        <v>631</v>
      </c>
      <c r="F228" t="s">
        <v>626</v>
      </c>
      <c r="G228" t="s">
        <v>632</v>
      </c>
      <c r="H228" t="b">
        <v>0</v>
      </c>
      <c r="J228" t="e">
        <f>VLOOKUP(F228,'Form responses 1'!$C$2:$E$49,3,FALSE)</f>
        <v>#N/A</v>
      </c>
      <c r="K228" t="e">
        <f>VLOOKUP(F228,'Form responses 1'!$C$2:$F$49,4,FALSE)</f>
        <v>#N/A</v>
      </c>
    </row>
    <row r="229" spans="1:11" ht="12.75">
      <c r="A229">
        <v>3</v>
      </c>
      <c r="B229" s="3" t="s">
        <v>698</v>
      </c>
      <c r="C229" t="s">
        <v>639</v>
      </c>
      <c r="D229">
        <v>2102777</v>
      </c>
      <c r="E229" t="s">
        <v>82</v>
      </c>
      <c r="F229" t="s">
        <v>83</v>
      </c>
      <c r="G229" t="s">
        <v>674</v>
      </c>
      <c r="H229" t="b">
        <v>0</v>
      </c>
      <c r="J229" t="e">
        <f>VLOOKUP(F229,'Form responses 1'!$C$2:$E$49,3,FALSE)</f>
        <v>#N/A</v>
      </c>
      <c r="K229" t="e">
        <f>VLOOKUP(F229,'Form responses 1'!$C$2:$F$49,4,FALSE)</f>
        <v>#N/A</v>
      </c>
    </row>
    <row r="230" spans="1:11" ht="12.75">
      <c r="A230">
        <v>4</v>
      </c>
      <c r="B230" s="3" t="s">
        <v>698</v>
      </c>
      <c r="C230" t="s">
        <v>639</v>
      </c>
      <c r="D230">
        <v>8663133</v>
      </c>
      <c r="E230" t="s">
        <v>640</v>
      </c>
      <c r="F230" t="s">
        <v>641</v>
      </c>
      <c r="G230" t="s">
        <v>675</v>
      </c>
      <c r="H230" t="b">
        <v>0</v>
      </c>
      <c r="I230" t="s">
        <v>642</v>
      </c>
      <c r="J230" t="e">
        <f>VLOOKUP(F230,'Form responses 1'!$C$2:$E$49,3,FALSE)</f>
        <v>#N/A</v>
      </c>
      <c r="K230" t="e">
        <f>VLOOKUP(F230,'Form responses 1'!$C$2:$F$49,4,FALSE)</f>
        <v>#N/A</v>
      </c>
    </row>
    <row r="231" spans="1:11" ht="12.75">
      <c r="A231">
        <v>5</v>
      </c>
      <c r="B231" s="3" t="s">
        <v>698</v>
      </c>
      <c r="C231" t="s">
        <v>660</v>
      </c>
      <c r="D231">
        <v>8648567</v>
      </c>
      <c r="E231" t="s">
        <v>661</v>
      </c>
      <c r="F231" t="s">
        <v>662</v>
      </c>
      <c r="G231" t="s">
        <v>676</v>
      </c>
      <c r="H231" t="b">
        <v>0</v>
      </c>
      <c r="J231" t="e">
        <f>VLOOKUP(F231,'Form responses 1'!$C$2:$E$49,3,FALSE)</f>
        <v>#N/A</v>
      </c>
      <c r="K231" t="e">
        <f>VLOOKUP(F231,'Form responses 1'!$C$2:$F$49,4,FALSE)</f>
        <v>#N/A</v>
      </c>
    </row>
    <row r="232" spans="1:11" ht="12.75">
      <c r="A232">
        <v>6</v>
      </c>
      <c r="B232" s="3" t="s">
        <v>698</v>
      </c>
      <c r="C232" t="s">
        <v>639</v>
      </c>
      <c r="D232">
        <v>8660371</v>
      </c>
      <c r="E232" t="s">
        <v>643</v>
      </c>
      <c r="F232" t="s">
        <v>644</v>
      </c>
      <c r="G232" t="s">
        <v>677</v>
      </c>
      <c r="H232" t="b">
        <v>0</v>
      </c>
      <c r="J232" t="e">
        <f>VLOOKUP(F232,'Form responses 1'!$C$2:$E$49,3,FALSE)</f>
        <v>#N/A</v>
      </c>
      <c r="K232" t="e">
        <f>VLOOKUP(F232,'Form responses 1'!$C$2:$F$49,4,FALSE)</f>
        <v>#N/A</v>
      </c>
    </row>
    <row r="233" spans="1:11" ht="12.75">
      <c r="A233">
        <v>7</v>
      </c>
      <c r="B233" s="3" t="s">
        <v>698</v>
      </c>
      <c r="C233" t="s">
        <v>660</v>
      </c>
      <c r="D233">
        <v>8632139</v>
      </c>
      <c r="E233" t="s">
        <v>663</v>
      </c>
      <c r="F233" t="s">
        <v>664</v>
      </c>
      <c r="G233" t="s">
        <v>125</v>
      </c>
      <c r="H233" t="b">
        <v>0</v>
      </c>
      <c r="J233" t="e">
        <f>VLOOKUP(F233,'Form responses 1'!$C$2:$E$49,3,FALSE)</f>
        <v>#N/A</v>
      </c>
      <c r="K233" t="e">
        <f>VLOOKUP(F233,'Form responses 1'!$C$2:$F$49,4,FALSE)</f>
        <v>#N/A</v>
      </c>
    </row>
    <row r="234" spans="1:11" ht="12.75">
      <c r="A234">
        <v>8</v>
      </c>
      <c r="B234" s="3" t="s">
        <v>698</v>
      </c>
      <c r="C234" t="s">
        <v>65</v>
      </c>
      <c r="D234">
        <v>7209464</v>
      </c>
      <c r="E234" t="s">
        <v>169</v>
      </c>
      <c r="F234" t="s">
        <v>170</v>
      </c>
      <c r="H234" t="b">
        <v>0</v>
      </c>
      <c r="J234" t="e">
        <f>VLOOKUP(F234,'Form responses 1'!$C$2:$E$49,3,FALSE)</f>
        <v>#N/A</v>
      </c>
      <c r="K234" t="e">
        <f>VLOOKUP(F234,'Form responses 1'!$C$2:$F$49,4,FALSE)</f>
        <v>#N/A</v>
      </c>
    </row>
    <row r="235" spans="1:11" ht="12.75">
      <c r="A235">
        <v>9</v>
      </c>
      <c r="B235" s="3" t="s">
        <v>698</v>
      </c>
      <c r="C235" t="s">
        <v>65</v>
      </c>
      <c r="D235">
        <v>8090129</v>
      </c>
      <c r="E235" t="s">
        <v>172</v>
      </c>
      <c r="F235" t="s">
        <v>173</v>
      </c>
      <c r="G235" t="s">
        <v>678</v>
      </c>
      <c r="H235" t="b">
        <v>0</v>
      </c>
      <c r="J235" t="e">
        <f>VLOOKUP(F235,'Form responses 1'!$C$2:$E$49,3,FALSE)</f>
        <v>#N/A</v>
      </c>
      <c r="K235" t="e">
        <f>VLOOKUP(F235,'Form responses 1'!$C$2:$F$49,4,FALSE)</f>
        <v>#N/A</v>
      </c>
    </row>
    <row r="236" spans="1:11" ht="12.75">
      <c r="A236">
        <v>10</v>
      </c>
      <c r="B236" s="3" t="s">
        <v>698</v>
      </c>
      <c r="C236" t="s">
        <v>215</v>
      </c>
      <c r="D236">
        <v>8116775</v>
      </c>
      <c r="E236" t="s">
        <v>175</v>
      </c>
      <c r="F236" t="s">
        <v>176</v>
      </c>
      <c r="G236" t="s">
        <v>679</v>
      </c>
      <c r="H236" t="b">
        <v>0</v>
      </c>
      <c r="J236" t="e">
        <f>VLOOKUP(F236,'Form responses 1'!$C$2:$E$49,3,FALSE)</f>
        <v>#N/A</v>
      </c>
      <c r="K236" t="e">
        <f>VLOOKUP(F236,'Form responses 1'!$C$2:$F$49,4,FALSE)</f>
        <v>#N/A</v>
      </c>
    </row>
    <row r="237" spans="1:11" ht="12.75">
      <c r="A237">
        <v>11</v>
      </c>
      <c r="B237" s="3" t="s">
        <v>698</v>
      </c>
      <c r="C237" t="s">
        <v>639</v>
      </c>
      <c r="D237">
        <v>51929</v>
      </c>
      <c r="E237" t="s">
        <v>645</v>
      </c>
      <c r="F237" t="s">
        <v>646</v>
      </c>
      <c r="G237" t="s">
        <v>680</v>
      </c>
      <c r="H237" t="b">
        <v>0</v>
      </c>
      <c r="J237" t="e">
        <f>VLOOKUP(F237,'Form responses 1'!$C$2:$E$49,3,FALSE)</f>
        <v>#N/A</v>
      </c>
      <c r="K237" t="e">
        <f>VLOOKUP(F237,'Form responses 1'!$C$2:$F$49,4,FALSE)</f>
        <v>#N/A</v>
      </c>
    </row>
    <row r="238" spans="1:11" ht="12.75">
      <c r="A238">
        <v>12</v>
      </c>
      <c r="B238" s="3" t="s">
        <v>698</v>
      </c>
      <c r="C238" t="s">
        <v>639</v>
      </c>
      <c r="D238">
        <v>51925</v>
      </c>
      <c r="E238" t="s">
        <v>647</v>
      </c>
      <c r="F238" t="s">
        <v>648</v>
      </c>
      <c r="G238" t="s">
        <v>681</v>
      </c>
      <c r="H238" t="b">
        <v>0</v>
      </c>
      <c r="J238" t="e">
        <f>VLOOKUP(F238,'Form responses 1'!$C$2:$E$49,3,FALSE)</f>
        <v>#N/A</v>
      </c>
      <c r="K238" t="e">
        <f>VLOOKUP(F238,'Form responses 1'!$C$2:$F$49,4,FALSE)</f>
        <v>#N/A</v>
      </c>
    </row>
    <row r="239" spans="1:11" ht="12.75">
      <c r="A239">
        <v>13</v>
      </c>
      <c r="B239" s="3" t="s">
        <v>698</v>
      </c>
      <c r="C239" t="s">
        <v>639</v>
      </c>
      <c r="D239">
        <v>995864</v>
      </c>
      <c r="E239" t="s">
        <v>649</v>
      </c>
      <c r="F239" t="s">
        <v>650</v>
      </c>
      <c r="G239" t="s">
        <v>551</v>
      </c>
      <c r="H239" t="b">
        <v>0</v>
      </c>
      <c r="J239" t="e">
        <f>VLOOKUP(F239,'Form responses 1'!$C$2:$E$49,3,FALSE)</f>
        <v>#N/A</v>
      </c>
      <c r="K239" t="e">
        <f>VLOOKUP(F239,'Form responses 1'!$C$2:$F$49,4,FALSE)</f>
        <v>#N/A</v>
      </c>
    </row>
    <row r="240" spans="1:11" ht="12.75">
      <c r="A240">
        <v>14</v>
      </c>
      <c r="B240" s="3" t="s">
        <v>698</v>
      </c>
      <c r="C240" t="s">
        <v>639</v>
      </c>
      <c r="D240">
        <v>8014563</v>
      </c>
      <c r="E240" t="s">
        <v>651</v>
      </c>
      <c r="F240" t="s">
        <v>652</v>
      </c>
      <c r="G240" t="s">
        <v>682</v>
      </c>
      <c r="H240" t="b">
        <v>0</v>
      </c>
      <c r="J240" t="e">
        <f>VLOOKUP(F240,'Form responses 1'!$C$2:$E$49,3,FALSE)</f>
        <v>#N/A</v>
      </c>
      <c r="K240" t="e">
        <f>VLOOKUP(F240,'Form responses 1'!$C$2:$F$49,4,FALSE)</f>
        <v>#N/A</v>
      </c>
    </row>
    <row r="241" spans="1:11" ht="12.75">
      <c r="A241">
        <v>18</v>
      </c>
      <c r="B241" s="3" t="s">
        <v>698</v>
      </c>
      <c r="C241" t="s">
        <v>639</v>
      </c>
      <c r="D241">
        <v>434596</v>
      </c>
      <c r="E241" t="s">
        <v>653</v>
      </c>
      <c r="F241" t="s">
        <v>654</v>
      </c>
      <c r="G241" t="s">
        <v>685</v>
      </c>
      <c r="H241" t="b">
        <v>0</v>
      </c>
      <c r="J241" t="e">
        <f>VLOOKUP(F241,'Form responses 1'!$C$2:$E$49,3,FALSE)</f>
        <v>#N/A</v>
      </c>
      <c r="K241" t="e">
        <f>VLOOKUP(F241,'Form responses 1'!$C$2:$F$49,4,FALSE)</f>
        <v>#N/A</v>
      </c>
    </row>
    <row r="242" spans="1:11" ht="12.75">
      <c r="A242">
        <v>19</v>
      </c>
      <c r="B242" s="3" t="s">
        <v>698</v>
      </c>
      <c r="C242" t="s">
        <v>639</v>
      </c>
      <c r="D242">
        <v>8066680</v>
      </c>
      <c r="E242" t="s">
        <v>457</v>
      </c>
      <c r="F242">
        <v>100001</v>
      </c>
      <c r="H242" t="b">
        <v>0</v>
      </c>
      <c r="J242" t="e">
        <f>VLOOKUP(F242,'Form responses 1'!$C$2:$E$49,3,FALSE)</f>
        <v>#N/A</v>
      </c>
      <c r="K242" t="e">
        <f>VLOOKUP(F242,'Form responses 1'!$C$2:$F$49,4,FALSE)</f>
        <v>#N/A</v>
      </c>
    </row>
    <row r="243" spans="1:11" ht="12.75">
      <c r="A243">
        <v>21</v>
      </c>
      <c r="B243" s="3" t="s">
        <v>698</v>
      </c>
      <c r="C243" t="s">
        <v>72</v>
      </c>
      <c r="D243">
        <v>8003139</v>
      </c>
      <c r="E243" t="s">
        <v>669</v>
      </c>
      <c r="F243" t="s">
        <v>670</v>
      </c>
      <c r="G243" t="s">
        <v>687</v>
      </c>
      <c r="H243" t="b">
        <v>0</v>
      </c>
      <c r="I243" t="s">
        <v>671</v>
      </c>
      <c r="J243" t="e">
        <f>VLOOKUP(F243,'Form responses 1'!$C$2:$E$49,3,FALSE)</f>
        <v>#N/A</v>
      </c>
      <c r="K243" t="e">
        <f>VLOOKUP(F243,'Form responses 1'!$C$2:$F$49,4,FALSE)</f>
        <v>#N/A</v>
      </c>
    </row>
    <row r="244" spans="1:11" ht="12.75">
      <c r="A244">
        <v>29</v>
      </c>
      <c r="B244" s="3" t="s">
        <v>698</v>
      </c>
      <c r="C244" t="s">
        <v>639</v>
      </c>
      <c r="D244">
        <v>207827</v>
      </c>
      <c r="E244" t="s">
        <v>657</v>
      </c>
      <c r="F244" t="s">
        <v>658</v>
      </c>
      <c r="G244" t="s">
        <v>693</v>
      </c>
      <c r="H244" t="b">
        <v>0</v>
      </c>
      <c r="J244" t="e">
        <f>VLOOKUP(F244,'Form responses 1'!$C$2:$E$49,3,FALSE)</f>
        <v>#N/A</v>
      </c>
      <c r="K244" t="e">
        <f>VLOOKUP(F244,'Form responses 1'!$C$2:$F$49,4,FALSE)</f>
        <v>#N/A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4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2" sqref="F2"/>
    </sheetView>
  </sheetViews>
  <sheetFormatPr defaultColWidth="14.421875" defaultRowHeight="15.75" customHeight="1"/>
  <cols>
    <col min="1" max="21" width="21.57421875" style="0" customWidth="1"/>
  </cols>
  <sheetData>
    <row r="1" spans="1:1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2" t="s">
        <v>5</v>
      </c>
      <c r="B2" s="2" t="s">
        <v>6</v>
      </c>
      <c r="C2" s="6" t="s">
        <v>723</v>
      </c>
      <c r="D2" s="2" t="s">
        <v>15</v>
      </c>
      <c r="E2" s="2" t="s">
        <v>5</v>
      </c>
      <c r="F2" s="2" t="s">
        <v>6</v>
      </c>
      <c r="O2" s="2" t="s">
        <v>18</v>
      </c>
    </row>
    <row r="3" spans="1:6" ht="12.75">
      <c r="A3" t="s">
        <v>46</v>
      </c>
      <c r="B3" s="2" t="s">
        <v>6</v>
      </c>
      <c r="C3" t="s">
        <v>57</v>
      </c>
      <c r="D3" t="s">
        <v>58</v>
      </c>
      <c r="E3" t="s">
        <v>46</v>
      </c>
      <c r="F3" s="2" t="s">
        <v>6</v>
      </c>
    </row>
    <row r="4" spans="1:6" ht="12.75">
      <c r="A4" t="s">
        <v>46</v>
      </c>
      <c r="B4" s="2" t="s">
        <v>6</v>
      </c>
      <c r="C4" t="s">
        <v>49</v>
      </c>
      <c r="D4" t="s">
        <v>50</v>
      </c>
      <c r="E4" t="s">
        <v>46</v>
      </c>
      <c r="F4" s="2" t="s">
        <v>6</v>
      </c>
    </row>
    <row r="5" spans="1:6" ht="12.75">
      <c r="A5" t="s">
        <v>46</v>
      </c>
      <c r="B5" s="2" t="s">
        <v>6</v>
      </c>
      <c r="C5" t="s">
        <v>56</v>
      </c>
      <c r="D5" t="s">
        <v>55</v>
      </c>
      <c r="E5" t="s">
        <v>46</v>
      </c>
      <c r="F5" s="2" t="s">
        <v>6</v>
      </c>
    </row>
    <row r="6" spans="1:6" ht="15.75" customHeight="1">
      <c r="A6" t="s">
        <v>46</v>
      </c>
      <c r="B6" s="2" t="s">
        <v>6</v>
      </c>
      <c r="C6" t="s">
        <v>52</v>
      </c>
      <c r="D6" t="s">
        <v>51</v>
      </c>
      <c r="E6" t="s">
        <v>46</v>
      </c>
      <c r="F6" s="2" t="s">
        <v>6</v>
      </c>
    </row>
    <row r="7" spans="1:6" ht="15.75" customHeight="1">
      <c r="A7" t="s">
        <v>46</v>
      </c>
      <c r="B7" s="2" t="s">
        <v>6</v>
      </c>
      <c r="C7" t="s">
        <v>60</v>
      </c>
      <c r="D7" t="s">
        <v>59</v>
      </c>
      <c r="E7" t="s">
        <v>46</v>
      </c>
      <c r="F7" s="2" t="s">
        <v>6</v>
      </c>
    </row>
    <row r="8" spans="1:6" ht="15.75" customHeight="1">
      <c r="A8" t="s">
        <v>46</v>
      </c>
      <c r="B8" s="2" t="s">
        <v>6</v>
      </c>
      <c r="C8" t="s">
        <v>53</v>
      </c>
      <c r="D8" t="s">
        <v>54</v>
      </c>
      <c r="E8" t="s">
        <v>46</v>
      </c>
      <c r="F8" s="2" t="s">
        <v>6</v>
      </c>
    </row>
    <row r="9" spans="1:6" ht="15.75" customHeight="1">
      <c r="A9" s="2" t="s">
        <v>5</v>
      </c>
      <c r="B9" s="2" t="s">
        <v>6</v>
      </c>
      <c r="C9" s="2" t="s">
        <v>11</v>
      </c>
      <c r="D9" s="2" t="s">
        <v>12</v>
      </c>
      <c r="E9" s="2" t="s">
        <v>5</v>
      </c>
      <c r="F9" s="2" t="s">
        <v>6</v>
      </c>
    </row>
    <row r="10" spans="1:6" ht="15.75" customHeight="1">
      <c r="A10" s="2" t="s">
        <v>5</v>
      </c>
      <c r="B10" s="2" t="s">
        <v>6</v>
      </c>
      <c r="C10" s="2" t="s">
        <v>9</v>
      </c>
      <c r="D10" s="2" t="s">
        <v>10</v>
      </c>
      <c r="E10" s="2" t="s">
        <v>5</v>
      </c>
      <c r="F10" s="2" t="s">
        <v>6</v>
      </c>
    </row>
    <row r="11" spans="1:6" ht="15.75" customHeight="1">
      <c r="A11" s="2" t="s">
        <v>5</v>
      </c>
      <c r="B11" s="2" t="s">
        <v>6</v>
      </c>
      <c r="C11" s="2" t="s">
        <v>13</v>
      </c>
      <c r="D11" s="2" t="s">
        <v>14</v>
      </c>
      <c r="E11" s="2" t="s">
        <v>5</v>
      </c>
      <c r="F11" s="2" t="s">
        <v>6</v>
      </c>
    </row>
    <row r="12" spans="1:6" ht="15.75" customHeight="1">
      <c r="A12" s="3" t="s">
        <v>47</v>
      </c>
      <c r="B12" s="2" t="s">
        <v>32</v>
      </c>
      <c r="C12" s="3" t="s">
        <v>583</v>
      </c>
      <c r="D12" t="s">
        <v>705</v>
      </c>
      <c r="E12" s="3" t="s">
        <v>47</v>
      </c>
      <c r="F12" s="2" t="s">
        <v>32</v>
      </c>
    </row>
    <row r="13" spans="1:6" ht="15.75" customHeight="1">
      <c r="A13" s="3" t="s">
        <v>48</v>
      </c>
      <c r="B13" s="2" t="s">
        <v>32</v>
      </c>
      <c r="C13" t="s">
        <v>547</v>
      </c>
      <c r="D13" t="s">
        <v>711</v>
      </c>
      <c r="E13" s="3" t="s">
        <v>48</v>
      </c>
      <c r="F13" s="2" t="s">
        <v>32</v>
      </c>
    </row>
    <row r="14" spans="1:6" ht="15.75" customHeight="1">
      <c r="A14" s="3" t="s">
        <v>48</v>
      </c>
      <c r="B14" s="2" t="s">
        <v>32</v>
      </c>
      <c r="C14" t="s">
        <v>538</v>
      </c>
      <c r="D14" s="3" t="s">
        <v>715</v>
      </c>
      <c r="E14" s="3" t="s">
        <v>48</v>
      </c>
      <c r="F14" s="2" t="s">
        <v>32</v>
      </c>
    </row>
    <row r="15" spans="1:6" ht="15.75" customHeight="1">
      <c r="A15" s="3" t="s">
        <v>48</v>
      </c>
      <c r="B15" s="2" t="s">
        <v>32</v>
      </c>
      <c r="C15" t="s">
        <v>556</v>
      </c>
      <c r="D15" s="3" t="s">
        <v>716</v>
      </c>
      <c r="E15" s="3" t="s">
        <v>48</v>
      </c>
      <c r="F15" s="2" t="s">
        <v>32</v>
      </c>
    </row>
    <row r="16" spans="1:6" ht="15.75" customHeight="1">
      <c r="A16" s="3" t="s">
        <v>47</v>
      </c>
      <c r="B16" s="2" t="s">
        <v>32</v>
      </c>
      <c r="C16" s="3" t="s">
        <v>576</v>
      </c>
      <c r="D16" t="s">
        <v>706</v>
      </c>
      <c r="E16" s="3" t="s">
        <v>47</v>
      </c>
      <c r="F16" s="2" t="s">
        <v>32</v>
      </c>
    </row>
    <row r="17" spans="1:6" ht="15.75" customHeight="1">
      <c r="A17" s="3" t="s">
        <v>48</v>
      </c>
      <c r="B17" s="2" t="s">
        <v>32</v>
      </c>
      <c r="C17" t="s">
        <v>588</v>
      </c>
      <c r="D17" t="s">
        <v>713</v>
      </c>
      <c r="E17" s="3" t="s">
        <v>48</v>
      </c>
      <c r="F17" s="2" t="s">
        <v>32</v>
      </c>
    </row>
    <row r="18" spans="1:6" ht="15.75" customHeight="1">
      <c r="A18" s="3" t="s">
        <v>47</v>
      </c>
      <c r="B18" s="2" t="s">
        <v>32</v>
      </c>
      <c r="C18" t="s">
        <v>586</v>
      </c>
      <c r="D18" t="s">
        <v>704</v>
      </c>
      <c r="E18" s="3" t="s">
        <v>47</v>
      </c>
      <c r="F18" s="2" t="s">
        <v>32</v>
      </c>
    </row>
    <row r="19" spans="1:6" ht="15.75" customHeight="1">
      <c r="A19" s="3" t="s">
        <v>48</v>
      </c>
      <c r="B19" s="2" t="s">
        <v>32</v>
      </c>
      <c r="C19" t="s">
        <v>568</v>
      </c>
      <c r="D19" s="3" t="s">
        <v>714</v>
      </c>
      <c r="E19" s="3" t="s">
        <v>48</v>
      </c>
      <c r="F19" s="2" t="s">
        <v>32</v>
      </c>
    </row>
    <row r="20" spans="1:6" ht="15.75" customHeight="1">
      <c r="A20" s="3" t="s">
        <v>48</v>
      </c>
      <c r="B20" s="2" t="s">
        <v>32</v>
      </c>
      <c r="C20" t="s">
        <v>571</v>
      </c>
      <c r="D20" t="s">
        <v>712</v>
      </c>
      <c r="E20" s="3" t="s">
        <v>48</v>
      </c>
      <c r="F20" s="2" t="s">
        <v>32</v>
      </c>
    </row>
    <row r="21" spans="1:6" ht="15.75" customHeight="1">
      <c r="A21" s="3" t="s">
        <v>47</v>
      </c>
      <c r="B21" s="2" t="s">
        <v>32</v>
      </c>
      <c r="C21" t="s">
        <v>532</v>
      </c>
      <c r="D21" t="s">
        <v>707</v>
      </c>
      <c r="E21" s="3" t="s">
        <v>47</v>
      </c>
      <c r="F21" s="2" t="s">
        <v>32</v>
      </c>
    </row>
    <row r="22" spans="1:6" ht="15.75" customHeight="1">
      <c r="A22" s="3" t="s">
        <v>47</v>
      </c>
      <c r="B22" s="2" t="s">
        <v>32</v>
      </c>
      <c r="C22" t="s">
        <v>529</v>
      </c>
      <c r="D22" t="s">
        <v>708</v>
      </c>
      <c r="E22" s="3" t="s">
        <v>47</v>
      </c>
      <c r="F22" s="2" t="s">
        <v>32</v>
      </c>
    </row>
    <row r="23" spans="1:6" ht="15.75" customHeight="1">
      <c r="A23" s="3" t="s">
        <v>47</v>
      </c>
      <c r="B23" s="2" t="s">
        <v>32</v>
      </c>
      <c r="C23" s="3" t="s">
        <v>709</v>
      </c>
      <c r="D23" s="3" t="s">
        <v>710</v>
      </c>
      <c r="E23" s="3" t="s">
        <v>47</v>
      </c>
      <c r="F23" s="2" t="s">
        <v>32</v>
      </c>
    </row>
    <row r="24" spans="1:6" ht="15.75" customHeight="1">
      <c r="A24" t="s">
        <v>703</v>
      </c>
      <c r="B24" s="2" t="s">
        <v>6</v>
      </c>
      <c r="C24" t="s">
        <v>666</v>
      </c>
      <c r="D24" s="3" t="s">
        <v>722</v>
      </c>
      <c r="E24" t="s">
        <v>703</v>
      </c>
      <c r="F24" s="2" t="s">
        <v>6</v>
      </c>
    </row>
    <row r="25" spans="1:6" ht="15.75" customHeight="1">
      <c r="A25" t="s">
        <v>703</v>
      </c>
      <c r="B25" s="2" t="s">
        <v>6</v>
      </c>
      <c r="C25" t="s">
        <v>526</v>
      </c>
      <c r="D25" s="3" t="s">
        <v>720</v>
      </c>
      <c r="E25" t="s">
        <v>703</v>
      </c>
      <c r="F25" s="2" t="s">
        <v>6</v>
      </c>
    </row>
    <row r="26" spans="1:6" ht="15.75" customHeight="1">
      <c r="A26" t="s">
        <v>703</v>
      </c>
      <c r="B26" s="2" t="s">
        <v>6</v>
      </c>
      <c r="C26" t="s">
        <v>717</v>
      </c>
      <c r="D26" t="s">
        <v>718</v>
      </c>
      <c r="E26" t="s">
        <v>703</v>
      </c>
      <c r="F26" s="2" t="s">
        <v>6</v>
      </c>
    </row>
    <row r="27" spans="1:6" ht="15.75" customHeight="1">
      <c r="A27" t="s">
        <v>703</v>
      </c>
      <c r="B27" s="2" t="s">
        <v>6</v>
      </c>
      <c r="C27" t="s">
        <v>535</v>
      </c>
      <c r="D27" t="s">
        <v>719</v>
      </c>
      <c r="E27" t="s">
        <v>703</v>
      </c>
      <c r="F27" s="2" t="s">
        <v>6</v>
      </c>
    </row>
    <row r="28" spans="1:6" ht="15.75" customHeight="1">
      <c r="A28" t="s">
        <v>703</v>
      </c>
      <c r="B28" s="2" t="s">
        <v>6</v>
      </c>
      <c r="C28" t="s">
        <v>578</v>
      </c>
      <c r="D28" t="s">
        <v>720</v>
      </c>
      <c r="E28" t="s">
        <v>703</v>
      </c>
      <c r="F28" s="2" t="s">
        <v>6</v>
      </c>
    </row>
    <row r="29" spans="1:6" ht="15.75" customHeight="1">
      <c r="A29" t="s">
        <v>703</v>
      </c>
      <c r="B29" s="2" t="s">
        <v>6</v>
      </c>
      <c r="C29" t="s">
        <v>656</v>
      </c>
      <c r="D29" s="3" t="s">
        <v>721</v>
      </c>
      <c r="E29" t="s">
        <v>703</v>
      </c>
      <c r="F29" s="2" t="s">
        <v>6</v>
      </c>
    </row>
    <row r="30" spans="1:6" ht="15.75" customHeight="1">
      <c r="A30" s="2" t="s">
        <v>19</v>
      </c>
      <c r="B30" s="2" t="s">
        <v>6</v>
      </c>
      <c r="C30" s="2" t="s">
        <v>22</v>
      </c>
      <c r="D30" s="2" t="s">
        <v>23</v>
      </c>
      <c r="E30" s="2" t="s">
        <v>19</v>
      </c>
      <c r="F30" s="2" t="s">
        <v>6</v>
      </c>
    </row>
    <row r="31" spans="1:6" ht="15.75" customHeight="1">
      <c r="A31" s="2" t="s">
        <v>5</v>
      </c>
      <c r="B31" s="2" t="s">
        <v>6</v>
      </c>
      <c r="C31" s="2" t="s">
        <v>16</v>
      </c>
      <c r="D31" s="2" t="s">
        <v>17</v>
      </c>
      <c r="E31" s="2" t="s">
        <v>5</v>
      </c>
      <c r="F31" s="2" t="s">
        <v>6</v>
      </c>
    </row>
    <row r="32" spans="1:6" ht="15.75" customHeight="1">
      <c r="A32" s="2" t="s">
        <v>19</v>
      </c>
      <c r="B32" s="2" t="s">
        <v>6</v>
      </c>
      <c r="C32" s="2" t="s">
        <v>27</v>
      </c>
      <c r="D32" s="2" t="s">
        <v>28</v>
      </c>
      <c r="E32" s="2" t="s">
        <v>19</v>
      </c>
      <c r="F32" s="2" t="s">
        <v>6</v>
      </c>
    </row>
    <row r="33" spans="1:6" ht="15.75" customHeight="1">
      <c r="A33" s="2" t="s">
        <v>19</v>
      </c>
      <c r="B33" s="2" t="s">
        <v>6</v>
      </c>
      <c r="C33" s="2" t="s">
        <v>29</v>
      </c>
      <c r="D33" s="2" t="s">
        <v>30</v>
      </c>
      <c r="E33" s="2" t="s">
        <v>19</v>
      </c>
      <c r="F33" s="2" t="s">
        <v>6</v>
      </c>
    </row>
    <row r="34" spans="1:6" ht="15.75" customHeight="1">
      <c r="A34" s="2" t="s">
        <v>5</v>
      </c>
      <c r="B34" s="2" t="s">
        <v>6</v>
      </c>
      <c r="C34" s="2" t="s">
        <v>7</v>
      </c>
      <c r="D34" s="2" t="s">
        <v>8</v>
      </c>
      <c r="E34" s="2" t="s">
        <v>5</v>
      </c>
      <c r="F34" s="2" t="s">
        <v>6</v>
      </c>
    </row>
    <row r="35" spans="1:6" ht="15.75" customHeight="1">
      <c r="A35" s="2" t="s">
        <v>19</v>
      </c>
      <c r="B35" s="2" t="s">
        <v>6</v>
      </c>
      <c r="C35" s="2" t="s">
        <v>380</v>
      </c>
      <c r="D35" s="2" t="s">
        <v>24</v>
      </c>
      <c r="E35" s="2" t="s">
        <v>19</v>
      </c>
      <c r="F35" s="2" t="s">
        <v>6</v>
      </c>
    </row>
    <row r="36" spans="1:6" ht="15.75" customHeight="1">
      <c r="A36" s="2" t="s">
        <v>19</v>
      </c>
      <c r="B36" s="2" t="s">
        <v>6</v>
      </c>
      <c r="C36" s="2" t="s">
        <v>25</v>
      </c>
      <c r="D36" s="2" t="s">
        <v>26</v>
      </c>
      <c r="E36" s="2" t="s">
        <v>19</v>
      </c>
      <c r="F36" s="2" t="s">
        <v>6</v>
      </c>
    </row>
    <row r="37" spans="1:6" ht="15.75" customHeight="1">
      <c r="A37" s="2" t="s">
        <v>40</v>
      </c>
      <c r="B37" s="2" t="s">
        <v>32</v>
      </c>
      <c r="C37" s="2" t="s">
        <v>264</v>
      </c>
      <c r="D37" s="2" t="s">
        <v>41</v>
      </c>
      <c r="E37" s="2" t="s">
        <v>40</v>
      </c>
      <c r="F37" s="2" t="s">
        <v>32</v>
      </c>
    </row>
    <row r="38" spans="1:6" ht="15.75" customHeight="1">
      <c r="A38" s="2" t="s">
        <v>31</v>
      </c>
      <c r="B38" s="2" t="s">
        <v>32</v>
      </c>
      <c r="C38" s="2" t="s">
        <v>336</v>
      </c>
      <c r="D38" s="2" t="s">
        <v>33</v>
      </c>
      <c r="E38" s="2" t="s">
        <v>31</v>
      </c>
      <c r="F38" s="2" t="s">
        <v>32</v>
      </c>
    </row>
    <row r="39" spans="1:6" ht="15.75" customHeight="1">
      <c r="A39" s="2" t="s">
        <v>31</v>
      </c>
      <c r="B39" s="2" t="s">
        <v>32</v>
      </c>
      <c r="C39" s="2" t="s">
        <v>307</v>
      </c>
      <c r="D39" s="2" t="s">
        <v>39</v>
      </c>
      <c r="E39" s="2" t="s">
        <v>31</v>
      </c>
      <c r="F39" s="2" t="s">
        <v>32</v>
      </c>
    </row>
    <row r="40" spans="1:6" ht="15.75" customHeight="1">
      <c r="A40" s="2" t="s">
        <v>31</v>
      </c>
      <c r="B40" s="2" t="s">
        <v>32</v>
      </c>
      <c r="C40" s="2" t="s">
        <v>254</v>
      </c>
      <c r="D40" s="2" t="s">
        <v>38</v>
      </c>
      <c r="E40" s="2" t="s">
        <v>31</v>
      </c>
      <c r="F40" s="2" t="s">
        <v>32</v>
      </c>
    </row>
    <row r="41" spans="1:6" ht="15.75" customHeight="1">
      <c r="A41" s="2" t="s">
        <v>40</v>
      </c>
      <c r="B41" s="2" t="s">
        <v>32</v>
      </c>
      <c r="C41" s="2" t="s">
        <v>259</v>
      </c>
      <c r="D41" s="2" t="s">
        <v>45</v>
      </c>
      <c r="E41" s="2" t="s">
        <v>40</v>
      </c>
      <c r="F41" s="2" t="s">
        <v>32</v>
      </c>
    </row>
    <row r="42" spans="1:6" ht="15.75" customHeight="1">
      <c r="A42" s="2" t="s">
        <v>31</v>
      </c>
      <c r="B42" s="2" t="s">
        <v>32</v>
      </c>
      <c r="C42" s="2" t="s">
        <v>35</v>
      </c>
      <c r="D42" s="2" t="s">
        <v>36</v>
      </c>
      <c r="E42" s="2" t="s">
        <v>31</v>
      </c>
      <c r="F42" s="2" t="s">
        <v>32</v>
      </c>
    </row>
    <row r="43" spans="1:6" ht="15.75" customHeight="1">
      <c r="A43" s="2" t="s">
        <v>31</v>
      </c>
      <c r="B43" s="2" t="s">
        <v>32</v>
      </c>
      <c r="C43" s="2" t="s">
        <v>216</v>
      </c>
      <c r="D43" s="2" t="s">
        <v>37</v>
      </c>
      <c r="E43" s="2" t="s">
        <v>31</v>
      </c>
      <c r="F43" s="2" t="s">
        <v>32</v>
      </c>
    </row>
    <row r="44" spans="1:6" ht="15.75" customHeight="1">
      <c r="A44" s="2" t="s">
        <v>40</v>
      </c>
      <c r="B44" s="2" t="s">
        <v>32</v>
      </c>
      <c r="C44" s="2" t="s">
        <v>334</v>
      </c>
      <c r="D44" s="2" t="s">
        <v>44</v>
      </c>
      <c r="E44" s="2" t="s">
        <v>40</v>
      </c>
      <c r="F44" s="2" t="s">
        <v>32</v>
      </c>
    </row>
    <row r="45" spans="1:6" ht="15.75" customHeight="1">
      <c r="A45" s="2" t="s">
        <v>40</v>
      </c>
      <c r="B45" s="2" t="s">
        <v>32</v>
      </c>
      <c r="C45" s="2" t="s">
        <v>246</v>
      </c>
      <c r="D45" s="2" t="s">
        <v>43</v>
      </c>
      <c r="E45" s="2" t="s">
        <v>40</v>
      </c>
      <c r="F45" s="2" t="s">
        <v>32</v>
      </c>
    </row>
    <row r="46" spans="1:6" ht="15.75" customHeight="1">
      <c r="A46" s="2" t="s">
        <v>31</v>
      </c>
      <c r="B46" s="2" t="s">
        <v>32</v>
      </c>
      <c r="C46" s="2" t="s">
        <v>77</v>
      </c>
      <c r="D46" s="2" t="s">
        <v>34</v>
      </c>
      <c r="E46" s="2" t="s">
        <v>31</v>
      </c>
      <c r="F46" s="2" t="s">
        <v>32</v>
      </c>
    </row>
    <row r="47" spans="1:6" ht="15.75" customHeight="1">
      <c r="A47" s="2" t="s">
        <v>40</v>
      </c>
      <c r="B47" s="2" t="s">
        <v>32</v>
      </c>
      <c r="C47" s="2" t="s">
        <v>257</v>
      </c>
      <c r="D47" s="2" t="s">
        <v>42</v>
      </c>
      <c r="E47" s="2" t="s">
        <v>40</v>
      </c>
      <c r="F47" s="2" t="s">
        <v>32</v>
      </c>
    </row>
    <row r="48" spans="1:6" ht="15.75" customHeight="1">
      <c r="A48" s="2" t="s">
        <v>19</v>
      </c>
      <c r="B48" s="2" t="s">
        <v>6</v>
      </c>
      <c r="C48" s="2" t="s">
        <v>20</v>
      </c>
      <c r="D48" s="2" t="s">
        <v>21</v>
      </c>
      <c r="E48" s="2" t="s">
        <v>19</v>
      </c>
      <c r="F48" s="2" t="s">
        <v>6</v>
      </c>
    </row>
    <row r="49" spans="1:6" ht="15.75" customHeight="1">
      <c r="A49" s="2" t="s">
        <v>40</v>
      </c>
      <c r="B49" s="2" t="s">
        <v>32</v>
      </c>
      <c r="E49" s="2" t="s">
        <v>40</v>
      </c>
      <c r="F49" s="2" t="s">
        <v>32</v>
      </c>
    </row>
  </sheetData>
  <sheetProtection/>
  <printOptions/>
  <pageMargins left="0.7" right="0.7" top="0.75" bottom="0.75" header="0.3" footer="0.3"/>
  <pageSetup horizontalDpi="203" verticalDpi="203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1"/>
  <sheetViews>
    <sheetView workbookViewId="0" topLeftCell="A178">
      <selection activeCell="A1" sqref="A1:I211"/>
    </sheetView>
  </sheetViews>
  <sheetFormatPr defaultColWidth="9.140625" defaultRowHeight="12.75"/>
  <cols>
    <col min="1" max="1" width="4.00390625" style="0" bestFit="1" customWidth="1"/>
    <col min="2" max="2" width="4.8515625" style="0" bestFit="1" customWidth="1"/>
    <col min="3" max="3" width="8.00390625" style="0" bestFit="1" customWidth="1"/>
    <col min="4" max="4" width="23.57421875" style="0" bestFit="1" customWidth="1"/>
    <col min="6" max="6" width="8.140625" style="0" bestFit="1" customWidth="1"/>
    <col min="7" max="7" width="7.00390625" style="0" bestFit="1" customWidth="1"/>
    <col min="8" max="8" width="55.28125" style="0" bestFit="1" customWidth="1"/>
  </cols>
  <sheetData>
    <row r="1" spans="1:9" ht="12.75">
      <c r="A1" s="3" t="s">
        <v>700</v>
      </c>
      <c r="B1" s="3" t="s">
        <v>701</v>
      </c>
      <c r="C1" s="3" t="s">
        <v>634</v>
      </c>
      <c r="D1" s="3" t="s">
        <v>633</v>
      </c>
      <c r="E1" s="3" t="s">
        <v>635</v>
      </c>
      <c r="F1" s="3" t="s">
        <v>636</v>
      </c>
      <c r="G1" s="3" t="s">
        <v>637</v>
      </c>
      <c r="H1" s="3" t="s">
        <v>638</v>
      </c>
      <c r="I1" s="3" t="s">
        <v>702</v>
      </c>
    </row>
    <row r="2" spans="1:8" ht="12.75">
      <c r="A2">
        <v>1</v>
      </c>
      <c r="B2" s="3" t="s">
        <v>699</v>
      </c>
      <c r="C2" t="s">
        <v>61</v>
      </c>
      <c r="D2">
        <v>8656678</v>
      </c>
      <c r="E2" t="s">
        <v>62</v>
      </c>
      <c r="F2" t="s">
        <v>63</v>
      </c>
      <c r="G2" t="s">
        <v>64</v>
      </c>
      <c r="H2" t="b">
        <v>0</v>
      </c>
    </row>
    <row r="3" spans="1:8" ht="12.75">
      <c r="A3">
        <v>2</v>
      </c>
      <c r="B3" s="3" t="s">
        <v>699</v>
      </c>
      <c r="C3" t="s">
        <v>65</v>
      </c>
      <c r="D3">
        <v>7300179</v>
      </c>
      <c r="E3" t="s">
        <v>66</v>
      </c>
      <c r="F3" t="s">
        <v>67</v>
      </c>
      <c r="G3" t="s">
        <v>68</v>
      </c>
      <c r="H3" t="b">
        <v>0</v>
      </c>
    </row>
    <row r="4" spans="1:8" ht="12.75">
      <c r="A4">
        <v>3</v>
      </c>
      <c r="B4" s="3" t="s">
        <v>699</v>
      </c>
      <c r="C4" t="s">
        <v>61</v>
      </c>
      <c r="D4">
        <v>888639</v>
      </c>
      <c r="E4" t="s">
        <v>69</v>
      </c>
      <c r="F4" t="s">
        <v>70</v>
      </c>
      <c r="G4" t="s">
        <v>71</v>
      </c>
      <c r="H4" t="b">
        <v>0</v>
      </c>
    </row>
    <row r="5" spans="1:8" ht="12.75">
      <c r="A5">
        <v>4</v>
      </c>
      <c r="B5" s="3" t="s">
        <v>699</v>
      </c>
      <c r="C5" t="s">
        <v>72</v>
      </c>
      <c r="D5">
        <v>8805</v>
      </c>
      <c r="E5" t="s">
        <v>73</v>
      </c>
      <c r="F5" t="s">
        <v>74</v>
      </c>
      <c r="G5" t="s">
        <v>75</v>
      </c>
      <c r="H5" t="b">
        <v>0</v>
      </c>
    </row>
    <row r="6" spans="1:8" ht="12.75">
      <c r="A6">
        <v>5</v>
      </c>
      <c r="B6" s="3" t="s">
        <v>699</v>
      </c>
      <c r="C6" t="s">
        <v>76</v>
      </c>
      <c r="D6">
        <v>8670452</v>
      </c>
      <c r="E6" t="s">
        <v>34</v>
      </c>
      <c r="F6" t="s">
        <v>77</v>
      </c>
      <c r="G6" s="5">
        <v>1.1305555555555555</v>
      </c>
      <c r="H6" t="b">
        <v>0</v>
      </c>
    </row>
    <row r="7" spans="1:8" ht="12.75">
      <c r="A7">
        <v>6</v>
      </c>
      <c r="B7" s="3" t="s">
        <v>699</v>
      </c>
      <c r="C7" t="s">
        <v>78</v>
      </c>
      <c r="D7">
        <v>8660399</v>
      </c>
      <c r="E7" t="s">
        <v>79</v>
      </c>
      <c r="F7" t="s">
        <v>80</v>
      </c>
      <c r="G7" t="s">
        <v>81</v>
      </c>
      <c r="H7" t="b">
        <v>0</v>
      </c>
    </row>
    <row r="8" spans="1:8" ht="12.75">
      <c r="A8">
        <v>7</v>
      </c>
      <c r="B8" s="3" t="s">
        <v>699</v>
      </c>
      <c r="C8" t="s">
        <v>61</v>
      </c>
      <c r="D8">
        <v>2102777</v>
      </c>
      <c r="E8" t="s">
        <v>82</v>
      </c>
      <c r="F8" t="s">
        <v>83</v>
      </c>
      <c r="G8" t="s">
        <v>84</v>
      </c>
      <c r="H8" t="b">
        <v>0</v>
      </c>
    </row>
    <row r="9" spans="1:9" ht="12.75">
      <c r="A9">
        <v>8</v>
      </c>
      <c r="B9" s="3" t="s">
        <v>699</v>
      </c>
      <c r="C9" t="s">
        <v>78</v>
      </c>
      <c r="D9">
        <v>1954721</v>
      </c>
      <c r="E9" t="s">
        <v>12</v>
      </c>
      <c r="F9" t="s">
        <v>11</v>
      </c>
      <c r="G9" t="s">
        <v>85</v>
      </c>
      <c r="H9" t="b">
        <v>0</v>
      </c>
      <c r="I9" t="s">
        <v>86</v>
      </c>
    </row>
    <row r="10" spans="1:9" ht="12.75">
      <c r="A10">
        <v>9</v>
      </c>
      <c r="B10" s="3" t="s">
        <v>699</v>
      </c>
      <c r="C10" t="s">
        <v>72</v>
      </c>
      <c r="D10">
        <v>7868</v>
      </c>
      <c r="E10" t="s">
        <v>14</v>
      </c>
      <c r="F10" t="s">
        <v>13</v>
      </c>
      <c r="G10" t="s">
        <v>87</v>
      </c>
      <c r="H10" t="b">
        <v>0</v>
      </c>
      <c r="I10" t="s">
        <v>86</v>
      </c>
    </row>
    <row r="11" spans="1:8" ht="12.75">
      <c r="A11">
        <v>10</v>
      </c>
      <c r="B11" s="3" t="s">
        <v>699</v>
      </c>
      <c r="C11" t="s">
        <v>65</v>
      </c>
      <c r="D11">
        <v>6645</v>
      </c>
      <c r="E11" t="s">
        <v>88</v>
      </c>
      <c r="F11" t="s">
        <v>89</v>
      </c>
      <c r="H11" t="b">
        <v>0</v>
      </c>
    </row>
    <row r="12" spans="1:8" ht="12.75">
      <c r="A12">
        <v>11</v>
      </c>
      <c r="B12" s="3" t="s">
        <v>699</v>
      </c>
      <c r="C12" t="s">
        <v>61</v>
      </c>
      <c r="D12">
        <v>8051795</v>
      </c>
      <c r="E12" t="s">
        <v>17</v>
      </c>
      <c r="F12">
        <v>50001</v>
      </c>
      <c r="G12" t="s">
        <v>90</v>
      </c>
      <c r="H12" t="b">
        <v>0</v>
      </c>
    </row>
    <row r="13" spans="1:8" ht="12.75">
      <c r="A13">
        <v>12</v>
      </c>
      <c r="B13" s="3" t="s">
        <v>699</v>
      </c>
      <c r="C13" t="s">
        <v>65</v>
      </c>
      <c r="D13">
        <v>7200333</v>
      </c>
      <c r="E13" t="s">
        <v>91</v>
      </c>
      <c r="F13">
        <v>50002</v>
      </c>
      <c r="G13" t="s">
        <v>92</v>
      </c>
      <c r="H13" t="b">
        <v>0</v>
      </c>
    </row>
    <row r="14" spans="1:8" ht="12.75">
      <c r="A14">
        <v>13</v>
      </c>
      <c r="B14" s="3" t="s">
        <v>699</v>
      </c>
      <c r="C14" t="s">
        <v>72</v>
      </c>
      <c r="D14">
        <v>7210121</v>
      </c>
      <c r="E14" t="s">
        <v>93</v>
      </c>
      <c r="F14" t="s">
        <v>94</v>
      </c>
      <c r="G14" t="s">
        <v>95</v>
      </c>
      <c r="H14" t="b">
        <v>0</v>
      </c>
    </row>
    <row r="15" spans="1:8" ht="12.75">
      <c r="A15">
        <v>14</v>
      </c>
      <c r="B15" s="3" t="s">
        <v>699</v>
      </c>
      <c r="C15" t="s">
        <v>72</v>
      </c>
      <c r="D15">
        <v>7870</v>
      </c>
      <c r="E15" t="s">
        <v>96</v>
      </c>
      <c r="F15" t="s">
        <v>97</v>
      </c>
      <c r="H15" t="b">
        <v>0</v>
      </c>
    </row>
    <row r="16" spans="1:8" ht="12.75">
      <c r="A16">
        <v>15</v>
      </c>
      <c r="B16" s="3" t="s">
        <v>699</v>
      </c>
      <c r="C16" t="s">
        <v>65</v>
      </c>
      <c r="D16">
        <v>2080958</v>
      </c>
      <c r="E16" t="s">
        <v>98</v>
      </c>
      <c r="F16" t="s">
        <v>99</v>
      </c>
      <c r="G16" t="s">
        <v>100</v>
      </c>
      <c r="H16" t="b">
        <v>0</v>
      </c>
    </row>
    <row r="17" spans="1:8" ht="12.75">
      <c r="A17">
        <v>16</v>
      </c>
      <c r="B17" s="3" t="s">
        <v>699</v>
      </c>
      <c r="C17" t="s">
        <v>72</v>
      </c>
      <c r="D17">
        <v>0</v>
      </c>
      <c r="E17" t="s">
        <v>101</v>
      </c>
      <c r="F17">
        <v>60001</v>
      </c>
      <c r="H17" t="b">
        <v>0</v>
      </c>
    </row>
    <row r="18" spans="1:8" ht="12.75">
      <c r="A18">
        <v>17</v>
      </c>
      <c r="B18" s="3" t="s">
        <v>699</v>
      </c>
      <c r="C18" t="s">
        <v>72</v>
      </c>
      <c r="D18">
        <v>443066</v>
      </c>
      <c r="E18" t="s">
        <v>102</v>
      </c>
      <c r="F18" t="s">
        <v>103</v>
      </c>
      <c r="G18" t="s">
        <v>104</v>
      </c>
      <c r="H18" t="b">
        <v>1</v>
      </c>
    </row>
    <row r="19" spans="1:8" ht="12.75">
      <c r="A19">
        <v>18</v>
      </c>
      <c r="B19" s="3" t="s">
        <v>699</v>
      </c>
      <c r="C19" t="s">
        <v>72</v>
      </c>
      <c r="D19">
        <v>2103280</v>
      </c>
      <c r="E19" t="s">
        <v>105</v>
      </c>
      <c r="F19" t="s">
        <v>106</v>
      </c>
      <c r="G19" t="s">
        <v>107</v>
      </c>
      <c r="H19" t="b">
        <v>0</v>
      </c>
    </row>
    <row r="20" spans="1:8" ht="12.75">
      <c r="A20">
        <v>19</v>
      </c>
      <c r="B20" s="3" t="s">
        <v>699</v>
      </c>
      <c r="C20" t="s">
        <v>78</v>
      </c>
      <c r="D20">
        <v>7210926</v>
      </c>
      <c r="E20" t="s">
        <v>108</v>
      </c>
      <c r="F20" t="s">
        <v>109</v>
      </c>
      <c r="G20" t="s">
        <v>110</v>
      </c>
      <c r="H20" t="b">
        <v>0</v>
      </c>
    </row>
    <row r="21" spans="1:8" ht="12.75">
      <c r="A21">
        <v>20</v>
      </c>
      <c r="B21" s="3" t="s">
        <v>699</v>
      </c>
      <c r="C21" t="s">
        <v>61</v>
      </c>
      <c r="D21">
        <v>1413715</v>
      </c>
      <c r="E21" t="s">
        <v>111</v>
      </c>
      <c r="F21" t="s">
        <v>112</v>
      </c>
      <c r="G21" t="s">
        <v>113</v>
      </c>
      <c r="H21" t="b">
        <v>0</v>
      </c>
    </row>
    <row r="22" spans="1:8" ht="12.75">
      <c r="A22">
        <v>21</v>
      </c>
      <c r="B22" s="3" t="s">
        <v>699</v>
      </c>
      <c r="C22" t="s">
        <v>61</v>
      </c>
      <c r="D22">
        <v>515016</v>
      </c>
      <c r="E22" t="s">
        <v>114</v>
      </c>
      <c r="F22" t="s">
        <v>115</v>
      </c>
      <c r="G22" t="s">
        <v>116</v>
      </c>
      <c r="H22" t="b">
        <v>0</v>
      </c>
    </row>
    <row r="23" spans="1:8" ht="12.75">
      <c r="A23">
        <v>22</v>
      </c>
      <c r="B23" s="3" t="s">
        <v>699</v>
      </c>
      <c r="C23" t="s">
        <v>61</v>
      </c>
      <c r="D23">
        <v>1420800</v>
      </c>
      <c r="E23" t="s">
        <v>117</v>
      </c>
      <c r="F23" t="s">
        <v>118</v>
      </c>
      <c r="G23" t="s">
        <v>119</v>
      </c>
      <c r="H23" t="b">
        <v>0</v>
      </c>
    </row>
    <row r="24" spans="1:8" ht="12.75">
      <c r="A24">
        <v>23</v>
      </c>
      <c r="B24" s="3" t="s">
        <v>699</v>
      </c>
      <c r="C24" t="s">
        <v>76</v>
      </c>
      <c r="D24">
        <v>51571</v>
      </c>
      <c r="E24" t="s">
        <v>120</v>
      </c>
      <c r="F24" t="s">
        <v>121</v>
      </c>
      <c r="G24" t="s">
        <v>122</v>
      </c>
      <c r="H24" t="b">
        <v>0</v>
      </c>
    </row>
    <row r="25" spans="1:8" ht="12.75">
      <c r="A25">
        <v>24</v>
      </c>
      <c r="B25" s="3" t="s">
        <v>699</v>
      </c>
      <c r="C25" t="s">
        <v>76</v>
      </c>
      <c r="D25">
        <v>51558</v>
      </c>
      <c r="E25" t="s">
        <v>123</v>
      </c>
      <c r="F25" t="s">
        <v>124</v>
      </c>
      <c r="G25" t="s">
        <v>125</v>
      </c>
      <c r="H25" t="b">
        <v>0</v>
      </c>
    </row>
    <row r="26" spans="1:8" ht="12.75">
      <c r="A26">
        <v>25</v>
      </c>
      <c r="B26" s="3" t="s">
        <v>699</v>
      </c>
      <c r="C26" t="s">
        <v>65</v>
      </c>
      <c r="D26">
        <v>2133888</v>
      </c>
      <c r="E26" t="s">
        <v>126</v>
      </c>
      <c r="F26" t="s">
        <v>127</v>
      </c>
      <c r="G26" t="s">
        <v>128</v>
      </c>
      <c r="H26" t="b">
        <v>0</v>
      </c>
    </row>
    <row r="27" spans="1:8" ht="12.75">
      <c r="A27">
        <v>26</v>
      </c>
      <c r="B27" s="3" t="s">
        <v>699</v>
      </c>
      <c r="C27" t="s">
        <v>61</v>
      </c>
      <c r="D27">
        <v>1413333</v>
      </c>
      <c r="E27" t="s">
        <v>129</v>
      </c>
      <c r="F27" t="s">
        <v>130</v>
      </c>
      <c r="G27" t="s">
        <v>131</v>
      </c>
      <c r="H27" t="b">
        <v>0</v>
      </c>
    </row>
    <row r="28" spans="1:8" ht="12.75">
      <c r="A28">
        <v>27</v>
      </c>
      <c r="B28" s="3" t="s">
        <v>699</v>
      </c>
      <c r="C28" t="s">
        <v>61</v>
      </c>
      <c r="D28">
        <v>8656618</v>
      </c>
      <c r="E28" t="s">
        <v>132</v>
      </c>
      <c r="F28" t="s">
        <v>133</v>
      </c>
      <c r="G28" t="s">
        <v>134</v>
      </c>
      <c r="H28" t="b">
        <v>0</v>
      </c>
    </row>
    <row r="29" spans="1:8" ht="12.75">
      <c r="A29">
        <v>28</v>
      </c>
      <c r="B29" s="3" t="s">
        <v>699</v>
      </c>
      <c r="C29" t="s">
        <v>76</v>
      </c>
      <c r="D29">
        <v>7207866</v>
      </c>
      <c r="E29" t="s">
        <v>135</v>
      </c>
      <c r="F29" t="s">
        <v>136</v>
      </c>
      <c r="H29" t="b">
        <v>0</v>
      </c>
    </row>
    <row r="30" spans="1:8" ht="12.75">
      <c r="A30">
        <v>29</v>
      </c>
      <c r="B30" s="3" t="s">
        <v>699</v>
      </c>
      <c r="C30" t="s">
        <v>72</v>
      </c>
      <c r="D30">
        <v>224869</v>
      </c>
      <c r="E30" t="s">
        <v>137</v>
      </c>
      <c r="F30" t="s">
        <v>138</v>
      </c>
      <c r="G30" t="s">
        <v>139</v>
      </c>
      <c r="H30" t="b">
        <v>1</v>
      </c>
    </row>
    <row r="31" spans="1:8" ht="12.75">
      <c r="A31">
        <v>30</v>
      </c>
      <c r="B31" s="3" t="s">
        <v>699</v>
      </c>
      <c r="C31" t="s">
        <v>72</v>
      </c>
      <c r="D31">
        <v>420401</v>
      </c>
      <c r="E31" t="s">
        <v>140</v>
      </c>
      <c r="F31" t="s">
        <v>141</v>
      </c>
      <c r="G31" t="s">
        <v>142</v>
      </c>
      <c r="H31" t="b">
        <v>0</v>
      </c>
    </row>
    <row r="32" spans="1:8" ht="12.75">
      <c r="A32">
        <v>31</v>
      </c>
      <c r="B32" s="3" t="s">
        <v>699</v>
      </c>
      <c r="C32" t="s">
        <v>143</v>
      </c>
      <c r="D32">
        <v>8116754</v>
      </c>
      <c r="E32" t="s">
        <v>144</v>
      </c>
      <c r="F32" t="s">
        <v>145</v>
      </c>
      <c r="G32" t="s">
        <v>146</v>
      </c>
      <c r="H32" t="b">
        <v>0</v>
      </c>
    </row>
    <row r="33" spans="1:8" ht="12.75">
      <c r="A33">
        <v>32</v>
      </c>
      <c r="B33" s="3" t="s">
        <v>699</v>
      </c>
      <c r="C33" t="s">
        <v>147</v>
      </c>
      <c r="D33">
        <v>420404</v>
      </c>
      <c r="E33" t="s">
        <v>148</v>
      </c>
      <c r="F33" t="s">
        <v>149</v>
      </c>
      <c r="H33" t="b">
        <v>0</v>
      </c>
    </row>
    <row r="34" spans="1:8" ht="12.75">
      <c r="A34">
        <v>33</v>
      </c>
      <c r="B34" s="3" t="s">
        <v>699</v>
      </c>
      <c r="C34" t="s">
        <v>78</v>
      </c>
      <c r="D34">
        <v>1421905</v>
      </c>
      <c r="E34" t="s">
        <v>150</v>
      </c>
      <c r="F34" t="s">
        <v>151</v>
      </c>
      <c r="H34" t="b">
        <v>0</v>
      </c>
    </row>
    <row r="35" spans="1:8" ht="12.75">
      <c r="A35">
        <v>34</v>
      </c>
      <c r="B35" s="3" t="s">
        <v>699</v>
      </c>
      <c r="C35" t="s">
        <v>76</v>
      </c>
      <c r="D35">
        <v>1421906</v>
      </c>
      <c r="E35" t="s">
        <v>150</v>
      </c>
      <c r="F35" t="s">
        <v>152</v>
      </c>
      <c r="H35" t="b">
        <v>0</v>
      </c>
    </row>
    <row r="36" spans="1:8" ht="12.75">
      <c r="A36">
        <v>35</v>
      </c>
      <c r="B36" s="3" t="s">
        <v>699</v>
      </c>
      <c r="C36" t="s">
        <v>78</v>
      </c>
      <c r="D36">
        <v>52299</v>
      </c>
      <c r="E36" t="s">
        <v>153</v>
      </c>
      <c r="F36" t="s">
        <v>154</v>
      </c>
      <c r="G36" t="s">
        <v>155</v>
      </c>
      <c r="H36" t="b">
        <v>0</v>
      </c>
    </row>
    <row r="37" spans="1:9" ht="12.75">
      <c r="A37">
        <v>36</v>
      </c>
      <c r="B37" s="3" t="s">
        <v>699</v>
      </c>
      <c r="C37" t="s">
        <v>72</v>
      </c>
      <c r="D37">
        <v>2061860</v>
      </c>
      <c r="E37" t="s">
        <v>156</v>
      </c>
      <c r="F37" t="s">
        <v>157</v>
      </c>
      <c r="G37" t="s">
        <v>158</v>
      </c>
      <c r="H37" t="b">
        <v>0</v>
      </c>
      <c r="I37" t="s">
        <v>159</v>
      </c>
    </row>
    <row r="38" spans="1:8" ht="12.75">
      <c r="A38">
        <v>37</v>
      </c>
      <c r="B38" s="3" t="s">
        <v>699</v>
      </c>
      <c r="C38" t="s">
        <v>72</v>
      </c>
      <c r="D38">
        <v>336778</v>
      </c>
      <c r="E38" t="s">
        <v>160</v>
      </c>
      <c r="F38" t="s">
        <v>161</v>
      </c>
      <c r="G38" t="s">
        <v>162</v>
      </c>
      <c r="H38" t="b">
        <v>0</v>
      </c>
    </row>
    <row r="39" spans="1:8" ht="12.75">
      <c r="A39">
        <v>38</v>
      </c>
      <c r="B39" s="3" t="s">
        <v>699</v>
      </c>
      <c r="C39" t="s">
        <v>72</v>
      </c>
      <c r="D39">
        <v>440490</v>
      </c>
      <c r="E39" t="s">
        <v>163</v>
      </c>
      <c r="F39" t="s">
        <v>164</v>
      </c>
      <c r="G39" t="s">
        <v>165</v>
      </c>
      <c r="H39" t="b">
        <v>0</v>
      </c>
    </row>
    <row r="40" spans="1:8" ht="12.75">
      <c r="A40">
        <v>39</v>
      </c>
      <c r="B40" s="3" t="s">
        <v>699</v>
      </c>
      <c r="C40" t="s">
        <v>72</v>
      </c>
      <c r="D40">
        <v>236061</v>
      </c>
      <c r="E40" t="s">
        <v>166</v>
      </c>
      <c r="F40" t="s">
        <v>167</v>
      </c>
      <c r="G40" t="s">
        <v>168</v>
      </c>
      <c r="H40" t="b">
        <v>0</v>
      </c>
    </row>
    <row r="41" spans="1:8" ht="12.75">
      <c r="A41">
        <v>40</v>
      </c>
      <c r="B41" s="3" t="s">
        <v>699</v>
      </c>
      <c r="C41" t="s">
        <v>61</v>
      </c>
      <c r="D41">
        <v>7209464</v>
      </c>
      <c r="E41" t="s">
        <v>169</v>
      </c>
      <c r="F41" t="s">
        <v>170</v>
      </c>
      <c r="G41" t="s">
        <v>171</v>
      </c>
      <c r="H41" t="b">
        <v>0</v>
      </c>
    </row>
    <row r="42" spans="1:8" ht="12.75">
      <c r="A42">
        <v>41</v>
      </c>
      <c r="B42" s="3" t="s">
        <v>699</v>
      </c>
      <c r="C42" t="s">
        <v>61</v>
      </c>
      <c r="D42">
        <v>8090129</v>
      </c>
      <c r="E42" t="s">
        <v>172</v>
      </c>
      <c r="F42" t="s">
        <v>173</v>
      </c>
      <c r="G42" t="s">
        <v>174</v>
      </c>
      <c r="H42" t="b">
        <v>0</v>
      </c>
    </row>
    <row r="43" spans="1:8" ht="12.75">
      <c r="A43">
        <v>42</v>
      </c>
      <c r="B43" s="3" t="s">
        <v>699</v>
      </c>
      <c r="C43" t="s">
        <v>143</v>
      </c>
      <c r="D43">
        <v>8116775</v>
      </c>
      <c r="E43" t="s">
        <v>175</v>
      </c>
      <c r="F43" t="s">
        <v>176</v>
      </c>
      <c r="G43" t="s">
        <v>177</v>
      </c>
      <c r="H43" t="b">
        <v>0</v>
      </c>
    </row>
    <row r="44" spans="1:8" ht="12.75">
      <c r="A44">
        <v>43</v>
      </c>
      <c r="B44" s="3" t="s">
        <v>699</v>
      </c>
      <c r="C44" t="s">
        <v>65</v>
      </c>
      <c r="D44">
        <v>8033217</v>
      </c>
      <c r="E44" t="s">
        <v>178</v>
      </c>
      <c r="F44" t="s">
        <v>179</v>
      </c>
      <c r="H44" t="b">
        <v>0</v>
      </c>
    </row>
    <row r="45" spans="1:8" ht="12.75">
      <c r="A45">
        <v>44</v>
      </c>
      <c r="B45" s="3" t="s">
        <v>699</v>
      </c>
      <c r="C45" t="s">
        <v>147</v>
      </c>
      <c r="D45">
        <v>8116673</v>
      </c>
      <c r="E45" t="s">
        <v>180</v>
      </c>
      <c r="F45" t="s">
        <v>181</v>
      </c>
      <c r="G45" t="s">
        <v>182</v>
      </c>
      <c r="H45" t="b">
        <v>0</v>
      </c>
    </row>
    <row r="46" spans="1:8" ht="12.75">
      <c r="A46">
        <v>45</v>
      </c>
      <c r="B46" s="3" t="s">
        <v>699</v>
      </c>
      <c r="C46" t="s">
        <v>61</v>
      </c>
      <c r="D46">
        <v>8667504</v>
      </c>
      <c r="E46" t="s">
        <v>183</v>
      </c>
      <c r="F46" t="s">
        <v>184</v>
      </c>
      <c r="G46" t="s">
        <v>185</v>
      </c>
      <c r="H46" t="b">
        <v>0</v>
      </c>
    </row>
    <row r="47" spans="1:8" ht="12.75">
      <c r="A47">
        <v>46</v>
      </c>
      <c r="B47" s="3" t="s">
        <v>699</v>
      </c>
      <c r="C47" t="s">
        <v>65</v>
      </c>
      <c r="D47">
        <v>7300274</v>
      </c>
      <c r="E47" t="s">
        <v>186</v>
      </c>
      <c r="F47" t="s">
        <v>187</v>
      </c>
      <c r="G47" t="s">
        <v>188</v>
      </c>
      <c r="H47" t="b">
        <v>0</v>
      </c>
    </row>
    <row r="48" spans="1:8" ht="12.75">
      <c r="A48">
        <v>47</v>
      </c>
      <c r="B48" s="3" t="s">
        <v>699</v>
      </c>
      <c r="C48" t="s">
        <v>78</v>
      </c>
      <c r="D48">
        <v>301371</v>
      </c>
      <c r="E48" t="s">
        <v>189</v>
      </c>
      <c r="F48" t="s">
        <v>190</v>
      </c>
      <c r="G48" t="s">
        <v>191</v>
      </c>
      <c r="H48" t="b">
        <v>0</v>
      </c>
    </row>
    <row r="49" spans="1:9" ht="12.75">
      <c r="A49">
        <v>48</v>
      </c>
      <c r="B49" s="3" t="s">
        <v>699</v>
      </c>
      <c r="C49" t="s">
        <v>72</v>
      </c>
      <c r="D49">
        <v>515051</v>
      </c>
      <c r="E49" t="s">
        <v>192</v>
      </c>
      <c r="F49" t="s">
        <v>193</v>
      </c>
      <c r="G49" t="s">
        <v>194</v>
      </c>
      <c r="H49" t="b">
        <v>0</v>
      </c>
      <c r="I49" t="s">
        <v>195</v>
      </c>
    </row>
    <row r="50" spans="1:8" ht="12.75">
      <c r="A50">
        <v>49</v>
      </c>
      <c r="B50" s="3" t="s">
        <v>699</v>
      </c>
      <c r="C50" t="s">
        <v>78</v>
      </c>
      <c r="D50">
        <v>51550</v>
      </c>
      <c r="E50" t="s">
        <v>196</v>
      </c>
      <c r="F50" t="s">
        <v>197</v>
      </c>
      <c r="G50" t="s">
        <v>198</v>
      </c>
      <c r="H50" t="b">
        <v>0</v>
      </c>
    </row>
    <row r="51" spans="1:8" ht="12.75">
      <c r="A51">
        <v>50</v>
      </c>
      <c r="B51" s="3" t="s">
        <v>699</v>
      </c>
      <c r="C51" t="s">
        <v>61</v>
      </c>
      <c r="D51">
        <v>8028885</v>
      </c>
      <c r="E51" t="s">
        <v>199</v>
      </c>
      <c r="F51" t="s">
        <v>200</v>
      </c>
      <c r="G51" t="s">
        <v>201</v>
      </c>
      <c r="H51" t="b">
        <v>0</v>
      </c>
    </row>
    <row r="52" spans="1:8" ht="12.75">
      <c r="A52">
        <v>51</v>
      </c>
      <c r="B52" s="3" t="s">
        <v>699</v>
      </c>
      <c r="C52" t="s">
        <v>72</v>
      </c>
      <c r="D52">
        <v>8680418</v>
      </c>
      <c r="E52" t="s">
        <v>202</v>
      </c>
      <c r="F52" t="s">
        <v>203</v>
      </c>
      <c r="G52" t="s">
        <v>204</v>
      </c>
      <c r="H52" t="b">
        <v>0</v>
      </c>
    </row>
    <row r="53" spans="1:8" ht="12.75">
      <c r="A53">
        <v>52</v>
      </c>
      <c r="B53" s="3" t="s">
        <v>699</v>
      </c>
      <c r="C53" t="s">
        <v>61</v>
      </c>
      <c r="D53">
        <v>886298</v>
      </c>
      <c r="E53" t="s">
        <v>205</v>
      </c>
      <c r="F53" t="s">
        <v>206</v>
      </c>
      <c r="G53" t="s">
        <v>207</v>
      </c>
      <c r="H53" t="b">
        <v>0</v>
      </c>
    </row>
    <row r="54" spans="1:8" ht="12.75">
      <c r="A54">
        <v>53</v>
      </c>
      <c r="B54" s="3" t="s">
        <v>699</v>
      </c>
      <c r="C54" t="s">
        <v>65</v>
      </c>
      <c r="D54">
        <v>8648574</v>
      </c>
      <c r="E54" t="s">
        <v>208</v>
      </c>
      <c r="F54" t="s">
        <v>209</v>
      </c>
      <c r="G54" t="s">
        <v>210</v>
      </c>
      <c r="H54" t="b">
        <v>0</v>
      </c>
    </row>
    <row r="55" spans="1:8" ht="12.75">
      <c r="A55">
        <v>54</v>
      </c>
      <c r="B55" s="3" t="s">
        <v>699</v>
      </c>
      <c r="C55" t="s">
        <v>72</v>
      </c>
      <c r="D55">
        <v>426378</v>
      </c>
      <c r="E55" t="s">
        <v>211</v>
      </c>
      <c r="F55" t="s">
        <v>212</v>
      </c>
      <c r="G55" t="s">
        <v>214</v>
      </c>
      <c r="H55" t="b">
        <v>0</v>
      </c>
    </row>
    <row r="56" spans="1:8" ht="12.75">
      <c r="A56">
        <v>55</v>
      </c>
      <c r="B56" s="3" t="s">
        <v>699</v>
      </c>
      <c r="C56" t="s">
        <v>215</v>
      </c>
      <c r="D56">
        <v>2032189</v>
      </c>
      <c r="E56" t="s">
        <v>37</v>
      </c>
      <c r="F56" t="s">
        <v>216</v>
      </c>
      <c r="G56" t="s">
        <v>217</v>
      </c>
      <c r="H56" t="b">
        <v>0</v>
      </c>
    </row>
    <row r="57" spans="1:8" ht="12.75">
      <c r="A57">
        <v>56</v>
      </c>
      <c r="B57" s="3" t="s">
        <v>699</v>
      </c>
      <c r="C57" t="s">
        <v>72</v>
      </c>
      <c r="D57">
        <v>232174</v>
      </c>
      <c r="E57" t="s">
        <v>218</v>
      </c>
      <c r="F57" t="s">
        <v>219</v>
      </c>
      <c r="G57" t="s">
        <v>220</v>
      </c>
      <c r="H57" t="b">
        <v>0</v>
      </c>
    </row>
    <row r="58" spans="1:8" ht="12.75">
      <c r="A58">
        <v>57</v>
      </c>
      <c r="B58" s="3" t="s">
        <v>699</v>
      </c>
      <c r="C58" t="s">
        <v>76</v>
      </c>
      <c r="D58">
        <v>2420065</v>
      </c>
      <c r="E58" t="s">
        <v>221</v>
      </c>
      <c r="F58" t="s">
        <v>222</v>
      </c>
      <c r="G58" t="s">
        <v>223</v>
      </c>
      <c r="H58" t="b">
        <v>0</v>
      </c>
    </row>
    <row r="59" spans="1:8" ht="12.75">
      <c r="A59">
        <v>58</v>
      </c>
      <c r="B59" s="3" t="s">
        <v>699</v>
      </c>
      <c r="C59" t="s">
        <v>143</v>
      </c>
      <c r="D59">
        <v>8033231</v>
      </c>
      <c r="E59" t="s">
        <v>224</v>
      </c>
      <c r="F59" t="s">
        <v>225</v>
      </c>
      <c r="G59" t="s">
        <v>227</v>
      </c>
      <c r="H59" t="b">
        <v>0</v>
      </c>
    </row>
    <row r="60" spans="1:8" ht="12.75">
      <c r="A60">
        <v>59</v>
      </c>
      <c r="B60" s="3" t="s">
        <v>699</v>
      </c>
      <c r="C60" t="s">
        <v>215</v>
      </c>
      <c r="D60">
        <v>8663147</v>
      </c>
      <c r="E60" t="s">
        <v>228</v>
      </c>
      <c r="F60" t="s">
        <v>229</v>
      </c>
      <c r="G60" t="s">
        <v>230</v>
      </c>
      <c r="H60" t="b">
        <v>0</v>
      </c>
    </row>
    <row r="61" spans="1:8" ht="12.75">
      <c r="A61">
        <v>60</v>
      </c>
      <c r="B61" s="3" t="s">
        <v>699</v>
      </c>
      <c r="C61" t="s">
        <v>76</v>
      </c>
      <c r="D61">
        <v>2111602</v>
      </c>
      <c r="E61" t="s">
        <v>231</v>
      </c>
      <c r="F61" t="s">
        <v>232</v>
      </c>
      <c r="G61" t="s">
        <v>233</v>
      </c>
      <c r="H61" t="b">
        <v>1</v>
      </c>
    </row>
    <row r="62" spans="1:8" ht="12.75">
      <c r="A62">
        <v>61</v>
      </c>
      <c r="B62" s="3" t="s">
        <v>699</v>
      </c>
      <c r="C62" t="s">
        <v>78</v>
      </c>
      <c r="D62">
        <v>2079501</v>
      </c>
      <c r="E62" t="s">
        <v>234</v>
      </c>
      <c r="F62" t="s">
        <v>235</v>
      </c>
      <c r="G62" t="s">
        <v>236</v>
      </c>
      <c r="H62" t="b">
        <v>0</v>
      </c>
    </row>
    <row r="63" spans="1:8" ht="12.75">
      <c r="A63">
        <v>62</v>
      </c>
      <c r="B63" s="3" t="s">
        <v>699</v>
      </c>
      <c r="C63" t="s">
        <v>78</v>
      </c>
      <c r="D63">
        <v>1418752</v>
      </c>
      <c r="E63" t="s">
        <v>237</v>
      </c>
      <c r="F63" t="s">
        <v>238</v>
      </c>
      <c r="G63" t="s">
        <v>239</v>
      </c>
      <c r="H63" t="b">
        <v>0</v>
      </c>
    </row>
    <row r="64" spans="1:8" ht="12.75">
      <c r="A64">
        <v>63</v>
      </c>
      <c r="B64" s="3" t="s">
        <v>699</v>
      </c>
      <c r="C64" t="s">
        <v>147</v>
      </c>
      <c r="D64">
        <v>218851</v>
      </c>
      <c r="E64" t="s">
        <v>240</v>
      </c>
      <c r="F64" t="s">
        <v>241</v>
      </c>
      <c r="G64" t="s">
        <v>242</v>
      </c>
      <c r="H64" t="b">
        <v>1</v>
      </c>
    </row>
    <row r="65" spans="1:8" ht="12.75">
      <c r="A65">
        <v>64</v>
      </c>
      <c r="B65" s="3" t="s">
        <v>699</v>
      </c>
      <c r="C65" t="s">
        <v>61</v>
      </c>
      <c r="D65">
        <v>51650</v>
      </c>
      <c r="E65" t="s">
        <v>243</v>
      </c>
      <c r="F65" t="s">
        <v>244</v>
      </c>
      <c r="G65" t="s">
        <v>245</v>
      </c>
      <c r="H65" t="b">
        <v>0</v>
      </c>
    </row>
    <row r="66" spans="1:8" ht="12.75">
      <c r="A66">
        <v>65</v>
      </c>
      <c r="B66" s="3" t="s">
        <v>699</v>
      </c>
      <c r="C66" t="s">
        <v>147</v>
      </c>
      <c r="D66">
        <v>1398983</v>
      </c>
      <c r="E66" t="s">
        <v>43</v>
      </c>
      <c r="F66" t="s">
        <v>246</v>
      </c>
      <c r="G66" t="s">
        <v>247</v>
      </c>
      <c r="H66" t="b">
        <v>0</v>
      </c>
    </row>
    <row r="67" spans="1:8" ht="12.75">
      <c r="A67">
        <v>66</v>
      </c>
      <c r="B67" s="3" t="s">
        <v>699</v>
      </c>
      <c r="C67" t="s">
        <v>78</v>
      </c>
      <c r="D67">
        <v>2127526</v>
      </c>
      <c r="E67" t="s">
        <v>248</v>
      </c>
      <c r="F67" t="s">
        <v>249</v>
      </c>
      <c r="G67" t="s">
        <v>250</v>
      </c>
      <c r="H67" t="b">
        <v>0</v>
      </c>
    </row>
    <row r="68" spans="1:8" ht="12.75">
      <c r="A68">
        <v>67</v>
      </c>
      <c r="B68" s="3" t="s">
        <v>699</v>
      </c>
      <c r="C68" t="s">
        <v>61</v>
      </c>
      <c r="D68">
        <v>2088220</v>
      </c>
      <c r="E68" t="s">
        <v>251</v>
      </c>
      <c r="F68" t="s">
        <v>252</v>
      </c>
      <c r="G68" t="s">
        <v>253</v>
      </c>
      <c r="H68" t="b">
        <v>0</v>
      </c>
    </row>
    <row r="69" spans="1:8" ht="12.75">
      <c r="A69">
        <v>68</v>
      </c>
      <c r="B69" s="3" t="s">
        <v>699</v>
      </c>
      <c r="C69" t="s">
        <v>215</v>
      </c>
      <c r="D69">
        <v>2075699</v>
      </c>
      <c r="E69" t="s">
        <v>38</v>
      </c>
      <c r="F69" t="s">
        <v>254</v>
      </c>
      <c r="G69" t="s">
        <v>255</v>
      </c>
      <c r="H69" t="b">
        <v>0</v>
      </c>
    </row>
    <row r="70" spans="1:8" ht="12.75">
      <c r="A70">
        <v>69</v>
      </c>
      <c r="B70" s="3" t="s">
        <v>699</v>
      </c>
      <c r="C70" t="s">
        <v>76</v>
      </c>
      <c r="D70">
        <v>2081382</v>
      </c>
      <c r="E70" t="s">
        <v>256</v>
      </c>
      <c r="F70" t="s">
        <v>257</v>
      </c>
      <c r="G70" t="s">
        <v>258</v>
      </c>
      <c r="H70" t="b">
        <v>0</v>
      </c>
    </row>
    <row r="71" spans="1:8" ht="12.75">
      <c r="A71">
        <v>70</v>
      </c>
      <c r="B71" s="3" t="s">
        <v>699</v>
      </c>
      <c r="C71" t="s">
        <v>215</v>
      </c>
      <c r="D71">
        <v>2113047</v>
      </c>
      <c r="E71" t="s">
        <v>45</v>
      </c>
      <c r="F71" t="s">
        <v>259</v>
      </c>
      <c r="G71" t="s">
        <v>260</v>
      </c>
      <c r="H71" t="b">
        <v>0</v>
      </c>
    </row>
    <row r="72" spans="1:8" ht="12.75">
      <c r="A72">
        <v>71</v>
      </c>
      <c r="B72" s="3" t="s">
        <v>699</v>
      </c>
      <c r="C72" t="s">
        <v>61</v>
      </c>
      <c r="D72">
        <v>8226383</v>
      </c>
      <c r="E72" t="s">
        <v>261</v>
      </c>
      <c r="F72" t="s">
        <v>262</v>
      </c>
      <c r="G72" t="s">
        <v>263</v>
      </c>
      <c r="H72" t="b">
        <v>0</v>
      </c>
    </row>
    <row r="73" spans="1:8" ht="12.75">
      <c r="A73">
        <v>72</v>
      </c>
      <c r="B73" s="3" t="s">
        <v>699</v>
      </c>
      <c r="C73" t="s">
        <v>143</v>
      </c>
      <c r="D73">
        <v>8660533</v>
      </c>
      <c r="E73" t="s">
        <v>41</v>
      </c>
      <c r="F73" t="s">
        <v>264</v>
      </c>
      <c r="G73" t="s">
        <v>265</v>
      </c>
      <c r="H73" t="b">
        <v>0</v>
      </c>
    </row>
    <row r="74" spans="1:8" ht="12.75">
      <c r="A74">
        <v>73</v>
      </c>
      <c r="B74" s="3" t="s">
        <v>699</v>
      </c>
      <c r="C74" t="s">
        <v>143</v>
      </c>
      <c r="D74">
        <v>2104706</v>
      </c>
      <c r="E74" t="s">
        <v>266</v>
      </c>
      <c r="F74" t="s">
        <v>267</v>
      </c>
      <c r="G74" t="s">
        <v>268</v>
      </c>
      <c r="H74" t="b">
        <v>0</v>
      </c>
    </row>
    <row r="75" spans="1:8" ht="12.75">
      <c r="A75">
        <v>74</v>
      </c>
      <c r="B75" s="3" t="s">
        <v>699</v>
      </c>
      <c r="C75" t="s">
        <v>215</v>
      </c>
      <c r="D75">
        <v>2133884</v>
      </c>
      <c r="E75" t="s">
        <v>269</v>
      </c>
      <c r="F75" t="s">
        <v>270</v>
      </c>
      <c r="G75" t="s">
        <v>271</v>
      </c>
      <c r="H75" t="b">
        <v>0</v>
      </c>
    </row>
    <row r="76" spans="1:8" ht="12.75">
      <c r="A76">
        <v>75</v>
      </c>
      <c r="B76" s="3" t="s">
        <v>699</v>
      </c>
      <c r="C76" t="s">
        <v>65</v>
      </c>
      <c r="D76">
        <v>8044386</v>
      </c>
      <c r="E76" t="s">
        <v>272</v>
      </c>
      <c r="F76" t="s">
        <v>273</v>
      </c>
      <c r="G76" t="s">
        <v>274</v>
      </c>
      <c r="H76" t="b">
        <v>0</v>
      </c>
    </row>
    <row r="77" spans="1:8" ht="12.75">
      <c r="A77">
        <v>76</v>
      </c>
      <c r="B77" s="3" t="s">
        <v>699</v>
      </c>
      <c r="C77" t="s">
        <v>76</v>
      </c>
      <c r="D77">
        <v>2125357</v>
      </c>
      <c r="E77" t="s">
        <v>275</v>
      </c>
      <c r="F77" t="s">
        <v>276</v>
      </c>
      <c r="G77" t="s">
        <v>277</v>
      </c>
      <c r="H77" t="b">
        <v>0</v>
      </c>
    </row>
    <row r="78" spans="1:8" ht="12.75">
      <c r="A78">
        <v>77</v>
      </c>
      <c r="B78" s="3" t="s">
        <v>699</v>
      </c>
      <c r="C78" t="s">
        <v>72</v>
      </c>
      <c r="D78">
        <v>2125353</v>
      </c>
      <c r="E78" t="s">
        <v>278</v>
      </c>
      <c r="F78" t="s">
        <v>279</v>
      </c>
      <c r="G78" t="s">
        <v>280</v>
      </c>
      <c r="H78" t="b">
        <v>0</v>
      </c>
    </row>
    <row r="79" spans="1:8" ht="12.75">
      <c r="A79">
        <v>78</v>
      </c>
      <c r="B79" s="3" t="s">
        <v>699</v>
      </c>
      <c r="C79" t="s">
        <v>147</v>
      </c>
      <c r="D79">
        <v>2127585</v>
      </c>
      <c r="E79" t="s">
        <v>281</v>
      </c>
      <c r="F79" t="s">
        <v>282</v>
      </c>
      <c r="H79" t="b">
        <v>0</v>
      </c>
    </row>
    <row r="80" spans="1:8" ht="12.75">
      <c r="A80">
        <v>79</v>
      </c>
      <c r="B80" s="3" t="s">
        <v>699</v>
      </c>
      <c r="C80" t="s">
        <v>72</v>
      </c>
      <c r="D80">
        <v>2115078</v>
      </c>
      <c r="E80" t="s">
        <v>283</v>
      </c>
      <c r="F80" t="s">
        <v>284</v>
      </c>
      <c r="G80" t="s">
        <v>285</v>
      </c>
      <c r="H80" t="b">
        <v>0</v>
      </c>
    </row>
    <row r="81" spans="1:8" ht="12.75">
      <c r="A81">
        <v>80</v>
      </c>
      <c r="B81" s="3" t="s">
        <v>699</v>
      </c>
      <c r="C81" t="s">
        <v>143</v>
      </c>
      <c r="D81">
        <v>2131194</v>
      </c>
      <c r="E81" t="s">
        <v>286</v>
      </c>
      <c r="F81" t="s">
        <v>287</v>
      </c>
      <c r="G81" t="s">
        <v>288</v>
      </c>
      <c r="H81" t="b">
        <v>0</v>
      </c>
    </row>
    <row r="82" spans="1:8" ht="12.75">
      <c r="A82">
        <v>81</v>
      </c>
      <c r="B82" s="3" t="s">
        <v>699</v>
      </c>
      <c r="C82" t="s">
        <v>72</v>
      </c>
      <c r="D82">
        <v>2104694</v>
      </c>
      <c r="E82" t="s">
        <v>289</v>
      </c>
      <c r="F82" t="s">
        <v>290</v>
      </c>
      <c r="G82" t="s">
        <v>291</v>
      </c>
      <c r="H82" t="b">
        <v>0</v>
      </c>
    </row>
    <row r="83" spans="1:8" ht="12.75">
      <c r="A83">
        <v>82</v>
      </c>
      <c r="B83" s="3" t="s">
        <v>699</v>
      </c>
      <c r="C83" t="s">
        <v>72</v>
      </c>
      <c r="D83">
        <v>2111608</v>
      </c>
      <c r="E83" t="s">
        <v>292</v>
      </c>
      <c r="F83" t="s">
        <v>293</v>
      </c>
      <c r="G83" t="s">
        <v>294</v>
      </c>
      <c r="H83" t="b">
        <v>0</v>
      </c>
    </row>
    <row r="84" spans="1:8" ht="12.75">
      <c r="A84">
        <v>83</v>
      </c>
      <c r="B84" s="3" t="s">
        <v>699</v>
      </c>
      <c r="C84" t="s">
        <v>147</v>
      </c>
      <c r="D84">
        <v>2073706</v>
      </c>
      <c r="E84" t="s">
        <v>36</v>
      </c>
      <c r="F84" t="s">
        <v>35</v>
      </c>
      <c r="G84" t="s">
        <v>295</v>
      </c>
      <c r="H84" t="b">
        <v>1</v>
      </c>
    </row>
    <row r="85" spans="1:8" ht="12.75">
      <c r="A85">
        <v>84</v>
      </c>
      <c r="B85" s="3" t="s">
        <v>699</v>
      </c>
      <c r="C85" t="s">
        <v>61</v>
      </c>
      <c r="D85">
        <v>2085586</v>
      </c>
      <c r="E85" t="s">
        <v>296</v>
      </c>
      <c r="F85" t="s">
        <v>297</v>
      </c>
      <c r="G85" t="s">
        <v>298</v>
      </c>
      <c r="H85" t="b">
        <v>0</v>
      </c>
    </row>
    <row r="86" spans="1:8" ht="12.75">
      <c r="A86">
        <v>85</v>
      </c>
      <c r="B86" s="3" t="s">
        <v>699</v>
      </c>
      <c r="C86" t="s">
        <v>61</v>
      </c>
      <c r="D86">
        <v>899152</v>
      </c>
      <c r="E86" t="s">
        <v>299</v>
      </c>
      <c r="F86" t="s">
        <v>300</v>
      </c>
      <c r="G86" t="s">
        <v>110</v>
      </c>
      <c r="H86" t="b">
        <v>1</v>
      </c>
    </row>
    <row r="87" spans="1:8" ht="12.75">
      <c r="A87">
        <v>86</v>
      </c>
      <c r="B87" s="3" t="s">
        <v>699</v>
      </c>
      <c r="C87" t="s">
        <v>78</v>
      </c>
      <c r="D87">
        <v>2035710</v>
      </c>
      <c r="E87" t="s">
        <v>301</v>
      </c>
      <c r="F87" t="s">
        <v>302</v>
      </c>
      <c r="G87" t="s">
        <v>303</v>
      </c>
      <c r="H87" t="b">
        <v>0</v>
      </c>
    </row>
    <row r="88" spans="1:8" ht="12.75">
      <c r="A88">
        <v>87</v>
      </c>
      <c r="B88" s="3" t="s">
        <v>699</v>
      </c>
      <c r="C88" t="s">
        <v>61</v>
      </c>
      <c r="D88">
        <v>8648561</v>
      </c>
      <c r="E88" t="s">
        <v>304</v>
      </c>
      <c r="F88" t="s">
        <v>305</v>
      </c>
      <c r="G88" t="s">
        <v>306</v>
      </c>
      <c r="H88" t="b">
        <v>0</v>
      </c>
    </row>
    <row r="89" spans="1:8" ht="12.75">
      <c r="A89">
        <v>88</v>
      </c>
      <c r="B89" s="3" t="s">
        <v>699</v>
      </c>
      <c r="C89" t="s">
        <v>215</v>
      </c>
      <c r="D89">
        <v>2058490</v>
      </c>
      <c r="E89" t="s">
        <v>39</v>
      </c>
      <c r="F89" t="s">
        <v>307</v>
      </c>
      <c r="G89" t="s">
        <v>308</v>
      </c>
      <c r="H89" t="b">
        <v>0</v>
      </c>
    </row>
    <row r="90" spans="1:8" ht="12.75">
      <c r="A90">
        <v>89</v>
      </c>
      <c r="B90" s="3" t="s">
        <v>699</v>
      </c>
      <c r="C90" t="s">
        <v>61</v>
      </c>
      <c r="D90">
        <v>8648547</v>
      </c>
      <c r="E90" t="s">
        <v>309</v>
      </c>
      <c r="F90" t="s">
        <v>310</v>
      </c>
      <c r="G90" t="s">
        <v>226</v>
      </c>
      <c r="H90" t="b">
        <v>0</v>
      </c>
    </row>
    <row r="91" spans="1:8" ht="12.75">
      <c r="A91">
        <v>90</v>
      </c>
      <c r="B91" s="3" t="s">
        <v>699</v>
      </c>
      <c r="C91" t="s">
        <v>215</v>
      </c>
      <c r="D91">
        <v>2111761</v>
      </c>
      <c r="E91" t="s">
        <v>311</v>
      </c>
      <c r="F91" t="s">
        <v>312</v>
      </c>
      <c r="G91" t="s">
        <v>313</v>
      </c>
      <c r="H91" t="b">
        <v>0</v>
      </c>
    </row>
    <row r="92" spans="1:8" ht="12.75">
      <c r="A92">
        <v>91</v>
      </c>
      <c r="B92" s="3" t="s">
        <v>699</v>
      </c>
      <c r="C92" t="s">
        <v>65</v>
      </c>
      <c r="D92">
        <v>2111617</v>
      </c>
      <c r="E92" t="s">
        <v>314</v>
      </c>
      <c r="F92" t="s">
        <v>315</v>
      </c>
      <c r="G92" t="s">
        <v>316</v>
      </c>
      <c r="H92" t="b">
        <v>0</v>
      </c>
    </row>
    <row r="93" spans="1:8" ht="12.75">
      <c r="A93">
        <v>92</v>
      </c>
      <c r="B93" s="3" t="s">
        <v>699</v>
      </c>
      <c r="C93" t="s">
        <v>72</v>
      </c>
      <c r="D93">
        <v>2111610</v>
      </c>
      <c r="E93" t="s">
        <v>317</v>
      </c>
      <c r="F93" t="s">
        <v>318</v>
      </c>
      <c r="G93" t="s">
        <v>319</v>
      </c>
      <c r="H93" t="b">
        <v>0</v>
      </c>
    </row>
    <row r="94" spans="1:8" ht="12.75">
      <c r="A94">
        <v>93</v>
      </c>
      <c r="B94" s="3" t="s">
        <v>699</v>
      </c>
      <c r="C94" t="s">
        <v>76</v>
      </c>
      <c r="D94">
        <v>2111611</v>
      </c>
      <c r="E94" t="s">
        <v>320</v>
      </c>
      <c r="F94" t="s">
        <v>321</v>
      </c>
      <c r="H94" t="b">
        <v>0</v>
      </c>
    </row>
    <row r="95" spans="1:8" ht="12.75">
      <c r="A95">
        <v>94</v>
      </c>
      <c r="B95" s="3" t="s">
        <v>699</v>
      </c>
      <c r="C95" t="s">
        <v>65</v>
      </c>
      <c r="D95">
        <v>2103288</v>
      </c>
      <c r="E95" t="s">
        <v>322</v>
      </c>
      <c r="F95" t="s">
        <v>323</v>
      </c>
      <c r="G95" t="s">
        <v>324</v>
      </c>
      <c r="H95" t="b">
        <v>0</v>
      </c>
    </row>
    <row r="96" spans="1:8" ht="12.75">
      <c r="A96">
        <v>95</v>
      </c>
      <c r="B96" s="3" t="s">
        <v>699</v>
      </c>
      <c r="C96" t="s">
        <v>61</v>
      </c>
      <c r="D96">
        <v>7202871</v>
      </c>
      <c r="E96" t="s">
        <v>325</v>
      </c>
      <c r="F96" t="s">
        <v>326</v>
      </c>
      <c r="G96" t="s">
        <v>327</v>
      </c>
      <c r="H96" t="b">
        <v>0</v>
      </c>
    </row>
    <row r="97" spans="1:8" ht="12.75">
      <c r="A97">
        <v>96</v>
      </c>
      <c r="B97" s="3" t="s">
        <v>699</v>
      </c>
      <c r="C97" t="s">
        <v>78</v>
      </c>
      <c r="D97">
        <v>206496</v>
      </c>
      <c r="E97" t="s">
        <v>328</v>
      </c>
      <c r="F97" t="s">
        <v>329</v>
      </c>
      <c r="G97" t="s">
        <v>330</v>
      </c>
      <c r="H97" t="b">
        <v>0</v>
      </c>
    </row>
    <row r="98" spans="1:8" ht="12.75">
      <c r="A98">
        <v>97</v>
      </c>
      <c r="B98" s="3" t="s">
        <v>699</v>
      </c>
      <c r="C98" t="s">
        <v>65</v>
      </c>
      <c r="D98">
        <v>2103290</v>
      </c>
      <c r="E98" t="s">
        <v>331</v>
      </c>
      <c r="F98" t="s">
        <v>332</v>
      </c>
      <c r="G98" t="s">
        <v>333</v>
      </c>
      <c r="H98" t="b">
        <v>1</v>
      </c>
    </row>
    <row r="99" spans="1:8" ht="12.75">
      <c r="A99">
        <v>98</v>
      </c>
      <c r="B99" s="3" t="s">
        <v>699</v>
      </c>
      <c r="C99" t="s">
        <v>215</v>
      </c>
      <c r="D99">
        <v>8028811</v>
      </c>
      <c r="E99" t="s">
        <v>44</v>
      </c>
      <c r="F99" t="s">
        <v>334</v>
      </c>
      <c r="G99" t="s">
        <v>335</v>
      </c>
      <c r="H99" t="b">
        <v>0</v>
      </c>
    </row>
    <row r="100" spans="1:8" ht="12.75">
      <c r="A100">
        <v>99</v>
      </c>
      <c r="B100" s="3" t="s">
        <v>699</v>
      </c>
      <c r="C100" t="s">
        <v>143</v>
      </c>
      <c r="D100">
        <v>8660527</v>
      </c>
      <c r="E100" t="s">
        <v>33</v>
      </c>
      <c r="F100" t="s">
        <v>336</v>
      </c>
      <c r="G100" t="s">
        <v>337</v>
      </c>
      <c r="H100" t="b">
        <v>0</v>
      </c>
    </row>
    <row r="101" spans="1:8" ht="12.75">
      <c r="A101">
        <v>100</v>
      </c>
      <c r="B101" s="3" t="s">
        <v>699</v>
      </c>
      <c r="C101" t="s">
        <v>65</v>
      </c>
      <c r="D101">
        <v>886277</v>
      </c>
      <c r="E101" t="s">
        <v>338</v>
      </c>
      <c r="F101" t="s">
        <v>339</v>
      </c>
      <c r="H101" t="b">
        <v>0</v>
      </c>
    </row>
    <row r="102" spans="1:8" ht="12.75">
      <c r="A102">
        <v>101</v>
      </c>
      <c r="B102" s="3" t="s">
        <v>699</v>
      </c>
      <c r="C102" t="s">
        <v>78</v>
      </c>
      <c r="D102">
        <v>336747</v>
      </c>
      <c r="E102" t="s">
        <v>340</v>
      </c>
      <c r="F102" t="s">
        <v>341</v>
      </c>
      <c r="G102" t="s">
        <v>342</v>
      </c>
      <c r="H102" t="b">
        <v>0</v>
      </c>
    </row>
    <row r="103" spans="1:8" ht="12.75">
      <c r="A103">
        <v>102</v>
      </c>
      <c r="B103" s="3" t="s">
        <v>699</v>
      </c>
      <c r="C103" t="s">
        <v>78</v>
      </c>
      <c r="D103">
        <v>2113476</v>
      </c>
      <c r="E103" t="s">
        <v>343</v>
      </c>
      <c r="F103" t="s">
        <v>344</v>
      </c>
      <c r="H103" t="b">
        <v>0</v>
      </c>
    </row>
    <row r="104" spans="1:8" ht="12.75">
      <c r="A104">
        <v>103</v>
      </c>
      <c r="B104" s="3" t="s">
        <v>699</v>
      </c>
      <c r="C104" t="s">
        <v>65</v>
      </c>
      <c r="D104">
        <v>52320</v>
      </c>
      <c r="E104" t="s">
        <v>345</v>
      </c>
      <c r="F104" t="s">
        <v>346</v>
      </c>
      <c r="G104" t="s">
        <v>347</v>
      </c>
      <c r="H104" t="b">
        <v>1</v>
      </c>
    </row>
    <row r="105" spans="1:8" ht="12.75">
      <c r="A105">
        <v>104</v>
      </c>
      <c r="B105" s="3" t="s">
        <v>699</v>
      </c>
      <c r="C105" t="s">
        <v>78</v>
      </c>
      <c r="D105">
        <v>1452976</v>
      </c>
      <c r="E105" t="s">
        <v>345</v>
      </c>
      <c r="F105" t="s">
        <v>348</v>
      </c>
      <c r="G105" t="s">
        <v>349</v>
      </c>
      <c r="H105" t="b">
        <v>0</v>
      </c>
    </row>
    <row r="106" spans="1:8" ht="12.75">
      <c r="A106">
        <v>105</v>
      </c>
      <c r="B106" s="3" t="s">
        <v>699</v>
      </c>
      <c r="C106" t="s">
        <v>143</v>
      </c>
      <c r="D106">
        <v>1451524</v>
      </c>
      <c r="E106" t="s">
        <v>350</v>
      </c>
      <c r="F106" t="s">
        <v>351</v>
      </c>
      <c r="G106" t="s">
        <v>352</v>
      </c>
      <c r="H106" t="b">
        <v>1</v>
      </c>
    </row>
    <row r="107" spans="1:8" ht="12.75">
      <c r="A107">
        <v>106</v>
      </c>
      <c r="B107" s="3" t="s">
        <v>699</v>
      </c>
      <c r="C107" t="s">
        <v>215</v>
      </c>
      <c r="D107">
        <v>1451523</v>
      </c>
      <c r="E107" t="s">
        <v>353</v>
      </c>
      <c r="F107" t="s">
        <v>354</v>
      </c>
      <c r="G107" t="s">
        <v>355</v>
      </c>
      <c r="H107" t="b">
        <v>0</v>
      </c>
    </row>
    <row r="108" spans="1:8" ht="12.75">
      <c r="A108">
        <v>107</v>
      </c>
      <c r="B108" s="3" t="s">
        <v>699</v>
      </c>
      <c r="C108" t="s">
        <v>65</v>
      </c>
      <c r="D108">
        <v>7009782</v>
      </c>
      <c r="E108" t="s">
        <v>356</v>
      </c>
      <c r="F108" t="s">
        <v>357</v>
      </c>
      <c r="G108" t="s">
        <v>358</v>
      </c>
      <c r="H108" t="b">
        <v>0</v>
      </c>
    </row>
    <row r="109" spans="1:8" ht="12.75">
      <c r="A109">
        <v>108</v>
      </c>
      <c r="B109" s="3" t="s">
        <v>699</v>
      </c>
      <c r="C109" t="s">
        <v>76</v>
      </c>
      <c r="D109">
        <v>2031374</v>
      </c>
      <c r="E109" t="s">
        <v>359</v>
      </c>
      <c r="F109" t="s">
        <v>360</v>
      </c>
      <c r="H109" t="b">
        <v>0</v>
      </c>
    </row>
    <row r="110" spans="1:8" ht="12.75">
      <c r="A110">
        <v>109</v>
      </c>
      <c r="B110" s="3" t="s">
        <v>699</v>
      </c>
      <c r="C110" t="s">
        <v>72</v>
      </c>
      <c r="D110">
        <v>443077</v>
      </c>
      <c r="E110" t="s">
        <v>361</v>
      </c>
      <c r="F110" t="s">
        <v>362</v>
      </c>
      <c r="G110" t="s">
        <v>363</v>
      </c>
      <c r="H110" t="b">
        <v>0</v>
      </c>
    </row>
    <row r="111" spans="1:8" ht="12.75">
      <c r="A111">
        <v>110</v>
      </c>
      <c r="B111" s="3" t="s">
        <v>699</v>
      </c>
      <c r="C111" t="s">
        <v>61</v>
      </c>
      <c r="D111">
        <v>436940</v>
      </c>
      <c r="E111" t="s">
        <v>364</v>
      </c>
      <c r="F111" t="s">
        <v>365</v>
      </c>
      <c r="H111" t="b">
        <v>0</v>
      </c>
    </row>
    <row r="112" spans="1:8" ht="12.75">
      <c r="A112">
        <v>111</v>
      </c>
      <c r="B112" s="3" t="s">
        <v>699</v>
      </c>
      <c r="C112" t="s">
        <v>72</v>
      </c>
      <c r="D112">
        <v>2092439</v>
      </c>
      <c r="E112" t="s">
        <v>366</v>
      </c>
      <c r="F112" t="s">
        <v>367</v>
      </c>
      <c r="G112" t="s">
        <v>368</v>
      </c>
      <c r="H112" t="b">
        <v>0</v>
      </c>
    </row>
    <row r="113" spans="1:8" ht="12.75">
      <c r="A113">
        <v>112</v>
      </c>
      <c r="B113" s="3" t="s">
        <v>699</v>
      </c>
      <c r="C113" t="s">
        <v>215</v>
      </c>
      <c r="D113">
        <v>8028871</v>
      </c>
      <c r="E113" t="s">
        <v>369</v>
      </c>
      <c r="F113" t="s">
        <v>370</v>
      </c>
      <c r="G113" s="5">
        <v>1.253472222222222</v>
      </c>
      <c r="H113" t="b">
        <v>0</v>
      </c>
    </row>
    <row r="114" spans="1:8" ht="12.75">
      <c r="A114">
        <v>113</v>
      </c>
      <c r="B114" s="3" t="s">
        <v>699</v>
      </c>
      <c r="C114" t="s">
        <v>72</v>
      </c>
      <c r="D114">
        <v>7204994</v>
      </c>
      <c r="E114" t="s">
        <v>371</v>
      </c>
      <c r="F114" t="s">
        <v>372</v>
      </c>
      <c r="G114" t="s">
        <v>373</v>
      </c>
      <c r="H114" t="b">
        <v>0</v>
      </c>
    </row>
    <row r="115" spans="1:8" ht="12.75">
      <c r="A115">
        <v>114</v>
      </c>
      <c r="B115" s="3" t="s">
        <v>699</v>
      </c>
      <c r="C115" t="s">
        <v>215</v>
      </c>
      <c r="D115">
        <v>2111612</v>
      </c>
      <c r="E115" t="s">
        <v>374</v>
      </c>
      <c r="F115" t="s">
        <v>375</v>
      </c>
      <c r="G115" t="s">
        <v>376</v>
      </c>
      <c r="H115" t="b">
        <v>0</v>
      </c>
    </row>
    <row r="116" spans="1:8" ht="12.75">
      <c r="A116">
        <v>115</v>
      </c>
      <c r="B116" s="3" t="s">
        <v>699</v>
      </c>
      <c r="C116" t="s">
        <v>61</v>
      </c>
      <c r="D116">
        <v>8008808</v>
      </c>
      <c r="E116" t="s">
        <v>377</v>
      </c>
      <c r="F116">
        <v>30001</v>
      </c>
      <c r="G116" t="s">
        <v>378</v>
      </c>
      <c r="H116" t="b">
        <v>0</v>
      </c>
    </row>
    <row r="117" spans="1:9" ht="12.75">
      <c r="A117">
        <v>116</v>
      </c>
      <c r="B117" s="3" t="s">
        <v>699</v>
      </c>
      <c r="C117" t="s">
        <v>65</v>
      </c>
      <c r="D117">
        <v>751114</v>
      </c>
      <c r="E117" t="s">
        <v>379</v>
      </c>
      <c r="F117" t="s">
        <v>380</v>
      </c>
      <c r="G117" t="s">
        <v>381</v>
      </c>
      <c r="H117" t="b">
        <v>0</v>
      </c>
      <c r="I117" t="s">
        <v>19</v>
      </c>
    </row>
    <row r="118" spans="1:9" ht="12.75">
      <c r="A118">
        <v>117</v>
      </c>
      <c r="B118" s="3" t="s">
        <v>699</v>
      </c>
      <c r="C118" t="s">
        <v>61</v>
      </c>
      <c r="D118">
        <v>8351967</v>
      </c>
      <c r="E118" t="s">
        <v>382</v>
      </c>
      <c r="F118" t="s">
        <v>27</v>
      </c>
      <c r="H118" t="b">
        <v>0</v>
      </c>
      <c r="I118" t="s">
        <v>19</v>
      </c>
    </row>
    <row r="119" spans="1:8" ht="12.75">
      <c r="A119">
        <v>118</v>
      </c>
      <c r="B119" s="3" t="s">
        <v>699</v>
      </c>
      <c r="C119" t="s">
        <v>78</v>
      </c>
      <c r="D119">
        <v>51706</v>
      </c>
      <c r="E119" t="s">
        <v>383</v>
      </c>
      <c r="F119" t="s">
        <v>384</v>
      </c>
      <c r="G119" t="s">
        <v>385</v>
      </c>
      <c r="H119" t="b">
        <v>1</v>
      </c>
    </row>
    <row r="120" spans="1:8" ht="12.75">
      <c r="A120">
        <v>119</v>
      </c>
      <c r="B120" s="3" t="s">
        <v>699</v>
      </c>
      <c r="C120" t="s">
        <v>72</v>
      </c>
      <c r="D120">
        <v>2099497</v>
      </c>
      <c r="E120" t="s">
        <v>386</v>
      </c>
      <c r="F120" t="s">
        <v>387</v>
      </c>
      <c r="G120" t="s">
        <v>388</v>
      </c>
      <c r="H120" t="b">
        <v>0</v>
      </c>
    </row>
    <row r="121" spans="1:8" ht="12.75">
      <c r="A121">
        <v>120</v>
      </c>
      <c r="B121" s="3" t="s">
        <v>699</v>
      </c>
      <c r="C121" t="s">
        <v>72</v>
      </c>
      <c r="D121">
        <v>682629</v>
      </c>
      <c r="E121" t="s">
        <v>389</v>
      </c>
      <c r="F121" t="s">
        <v>390</v>
      </c>
      <c r="G121" t="s">
        <v>391</v>
      </c>
      <c r="H121" t="b">
        <v>0</v>
      </c>
    </row>
    <row r="122" spans="1:8" ht="12.75">
      <c r="A122">
        <v>121</v>
      </c>
      <c r="B122" s="3" t="s">
        <v>699</v>
      </c>
      <c r="C122" t="s">
        <v>72</v>
      </c>
      <c r="D122">
        <v>434573</v>
      </c>
      <c r="E122" t="s">
        <v>392</v>
      </c>
      <c r="F122">
        <v>80001</v>
      </c>
      <c r="G122" t="s">
        <v>393</v>
      </c>
      <c r="H122" t="b">
        <v>0</v>
      </c>
    </row>
    <row r="123" spans="1:9" ht="12.75">
      <c r="A123">
        <v>122</v>
      </c>
      <c r="B123" s="3" t="s">
        <v>699</v>
      </c>
      <c r="C123" t="s">
        <v>61</v>
      </c>
      <c r="D123">
        <v>8656549</v>
      </c>
      <c r="E123" t="s">
        <v>394</v>
      </c>
      <c r="F123" t="s">
        <v>395</v>
      </c>
      <c r="G123" t="s">
        <v>396</v>
      </c>
      <c r="H123" t="b">
        <v>0</v>
      </c>
      <c r="I123" t="s">
        <v>397</v>
      </c>
    </row>
    <row r="124" spans="1:8" ht="12.75">
      <c r="A124">
        <v>123</v>
      </c>
      <c r="B124" s="3" t="s">
        <v>699</v>
      </c>
      <c r="C124" t="s">
        <v>78</v>
      </c>
      <c r="D124">
        <v>51662</v>
      </c>
      <c r="E124" t="s">
        <v>398</v>
      </c>
      <c r="F124" t="s">
        <v>399</v>
      </c>
      <c r="G124" t="s">
        <v>400</v>
      </c>
      <c r="H124" t="b">
        <v>1</v>
      </c>
    </row>
    <row r="125" spans="1:8" ht="12.75">
      <c r="A125">
        <v>124</v>
      </c>
      <c r="B125" s="3" t="s">
        <v>699</v>
      </c>
      <c r="C125" t="s">
        <v>61</v>
      </c>
      <c r="D125">
        <v>8662333</v>
      </c>
      <c r="E125" t="s">
        <v>401</v>
      </c>
      <c r="F125" t="s">
        <v>402</v>
      </c>
      <c r="H125" t="b">
        <v>0</v>
      </c>
    </row>
    <row r="126" spans="1:8" ht="12.75">
      <c r="A126">
        <v>125</v>
      </c>
      <c r="B126" s="3" t="s">
        <v>699</v>
      </c>
      <c r="C126" t="s">
        <v>65</v>
      </c>
      <c r="D126">
        <v>7001404</v>
      </c>
      <c r="E126" t="s">
        <v>403</v>
      </c>
      <c r="F126">
        <v>90001</v>
      </c>
      <c r="G126" t="s">
        <v>404</v>
      </c>
      <c r="H126" t="b">
        <v>0</v>
      </c>
    </row>
    <row r="127" spans="1:8" ht="12.75">
      <c r="A127">
        <v>126</v>
      </c>
      <c r="B127" s="3" t="s">
        <v>699</v>
      </c>
      <c r="C127" t="s">
        <v>78</v>
      </c>
      <c r="D127">
        <v>7210925</v>
      </c>
      <c r="E127" t="s">
        <v>405</v>
      </c>
      <c r="F127">
        <v>90002</v>
      </c>
      <c r="G127" t="s">
        <v>406</v>
      </c>
      <c r="H127" t="b">
        <v>0</v>
      </c>
    </row>
    <row r="128" spans="1:8" ht="12.75">
      <c r="A128">
        <v>127</v>
      </c>
      <c r="B128" s="3" t="s">
        <v>699</v>
      </c>
      <c r="C128" t="s">
        <v>72</v>
      </c>
      <c r="D128">
        <v>7210810</v>
      </c>
      <c r="E128" t="s">
        <v>407</v>
      </c>
      <c r="F128">
        <v>90003</v>
      </c>
      <c r="G128" t="s">
        <v>408</v>
      </c>
      <c r="H128" t="b">
        <v>0</v>
      </c>
    </row>
    <row r="129" spans="1:8" ht="12.75">
      <c r="A129">
        <v>128</v>
      </c>
      <c r="B129" s="3" t="s">
        <v>699</v>
      </c>
      <c r="C129" t="s">
        <v>65</v>
      </c>
      <c r="D129">
        <v>8000426</v>
      </c>
      <c r="E129" t="s">
        <v>409</v>
      </c>
      <c r="F129" t="s">
        <v>410</v>
      </c>
      <c r="G129" t="s">
        <v>411</v>
      </c>
      <c r="H129" t="b">
        <v>0</v>
      </c>
    </row>
    <row r="130" spans="1:8" ht="12.75">
      <c r="A130">
        <v>129</v>
      </c>
      <c r="B130" s="3" t="s">
        <v>699</v>
      </c>
      <c r="C130" t="s">
        <v>76</v>
      </c>
      <c r="D130">
        <v>53634</v>
      </c>
      <c r="E130" t="s">
        <v>412</v>
      </c>
      <c r="F130" t="s">
        <v>413</v>
      </c>
      <c r="G130" t="s">
        <v>414</v>
      </c>
      <c r="H130" t="b">
        <v>1</v>
      </c>
    </row>
    <row r="131" spans="1:8" ht="12.75">
      <c r="A131">
        <v>130</v>
      </c>
      <c r="B131" s="3" t="s">
        <v>699</v>
      </c>
      <c r="C131" t="s">
        <v>61</v>
      </c>
      <c r="D131">
        <v>1400420</v>
      </c>
      <c r="E131" t="s">
        <v>415</v>
      </c>
      <c r="F131" t="s">
        <v>416</v>
      </c>
      <c r="G131" t="s">
        <v>417</v>
      </c>
      <c r="H131" t="b">
        <v>0</v>
      </c>
    </row>
    <row r="132" spans="1:8" ht="12.75">
      <c r="A132">
        <v>131</v>
      </c>
      <c r="B132" s="3" t="s">
        <v>699</v>
      </c>
      <c r="C132" t="s">
        <v>215</v>
      </c>
      <c r="D132">
        <v>2073719</v>
      </c>
      <c r="E132" t="s">
        <v>418</v>
      </c>
      <c r="F132" t="s">
        <v>419</v>
      </c>
      <c r="G132" t="s">
        <v>421</v>
      </c>
      <c r="H132" t="b">
        <v>0</v>
      </c>
    </row>
    <row r="133" spans="1:8" ht="12.75">
      <c r="A133">
        <v>132</v>
      </c>
      <c r="B133" s="3" t="s">
        <v>699</v>
      </c>
      <c r="C133" t="s">
        <v>61</v>
      </c>
      <c r="D133">
        <v>8005907</v>
      </c>
      <c r="E133" t="s">
        <v>422</v>
      </c>
      <c r="F133" t="s">
        <v>423</v>
      </c>
      <c r="G133" t="s">
        <v>424</v>
      </c>
      <c r="H133" t="b">
        <v>0</v>
      </c>
    </row>
    <row r="134" spans="1:8" ht="12.75">
      <c r="A134">
        <v>133</v>
      </c>
      <c r="B134" s="3" t="s">
        <v>699</v>
      </c>
      <c r="C134" t="s">
        <v>61</v>
      </c>
      <c r="D134">
        <v>8270982</v>
      </c>
      <c r="E134" t="s">
        <v>425</v>
      </c>
      <c r="F134" t="s">
        <v>426</v>
      </c>
      <c r="G134" t="s">
        <v>420</v>
      </c>
      <c r="H134" t="b">
        <v>0</v>
      </c>
    </row>
    <row r="135" spans="1:8" ht="12.75">
      <c r="A135">
        <v>134</v>
      </c>
      <c r="B135" s="3" t="s">
        <v>699</v>
      </c>
      <c r="C135" t="s">
        <v>61</v>
      </c>
      <c r="D135">
        <v>51354</v>
      </c>
      <c r="E135" t="s">
        <v>427</v>
      </c>
      <c r="F135" t="s">
        <v>428</v>
      </c>
      <c r="G135" t="s">
        <v>429</v>
      </c>
      <c r="H135" t="b">
        <v>0</v>
      </c>
    </row>
    <row r="136" spans="1:8" ht="12.75">
      <c r="A136">
        <v>135</v>
      </c>
      <c r="B136" s="3" t="s">
        <v>699</v>
      </c>
      <c r="C136" t="s">
        <v>61</v>
      </c>
      <c r="D136">
        <v>51613</v>
      </c>
      <c r="E136" t="s">
        <v>430</v>
      </c>
      <c r="F136" t="s">
        <v>431</v>
      </c>
      <c r="G136" t="s">
        <v>432</v>
      </c>
      <c r="H136" t="b">
        <v>0</v>
      </c>
    </row>
    <row r="137" spans="1:8" ht="12.75">
      <c r="A137">
        <v>136</v>
      </c>
      <c r="B137" s="3" t="s">
        <v>699</v>
      </c>
      <c r="C137" t="s">
        <v>147</v>
      </c>
      <c r="D137">
        <v>51287</v>
      </c>
      <c r="E137" t="s">
        <v>433</v>
      </c>
      <c r="F137" t="s">
        <v>434</v>
      </c>
      <c r="G137" t="s">
        <v>435</v>
      </c>
      <c r="H137" t="b">
        <v>0</v>
      </c>
    </row>
    <row r="138" spans="1:8" ht="12.75">
      <c r="A138">
        <v>137</v>
      </c>
      <c r="B138" s="3" t="s">
        <v>699</v>
      </c>
      <c r="C138" t="s">
        <v>76</v>
      </c>
      <c r="D138">
        <v>301528</v>
      </c>
      <c r="E138" t="s">
        <v>436</v>
      </c>
      <c r="F138" t="s">
        <v>437</v>
      </c>
      <c r="G138" t="s">
        <v>438</v>
      </c>
      <c r="H138" t="b">
        <v>1</v>
      </c>
    </row>
    <row r="139" spans="1:8" ht="12.75">
      <c r="A139">
        <v>138</v>
      </c>
      <c r="B139" s="3" t="s">
        <v>699</v>
      </c>
      <c r="C139" t="s">
        <v>72</v>
      </c>
      <c r="D139">
        <v>8663188</v>
      </c>
      <c r="E139" t="s">
        <v>439</v>
      </c>
      <c r="F139" t="s">
        <v>440</v>
      </c>
      <c r="G139" t="s">
        <v>441</v>
      </c>
      <c r="H139" t="b">
        <v>1</v>
      </c>
    </row>
    <row r="140" spans="1:8" ht="12.75">
      <c r="A140">
        <v>139</v>
      </c>
      <c r="B140" s="3" t="s">
        <v>699</v>
      </c>
      <c r="C140" t="s">
        <v>61</v>
      </c>
      <c r="D140">
        <v>8666866</v>
      </c>
      <c r="E140" t="s">
        <v>442</v>
      </c>
      <c r="F140" t="s">
        <v>443</v>
      </c>
      <c r="G140" t="s">
        <v>444</v>
      </c>
      <c r="H140" t="b">
        <v>0</v>
      </c>
    </row>
    <row r="141" spans="1:8" ht="12.75">
      <c r="A141">
        <v>140</v>
      </c>
      <c r="B141" s="3" t="s">
        <v>699</v>
      </c>
      <c r="C141" t="s">
        <v>78</v>
      </c>
      <c r="D141">
        <v>253812</v>
      </c>
      <c r="E141" t="s">
        <v>445</v>
      </c>
      <c r="F141" t="s">
        <v>446</v>
      </c>
      <c r="G141" t="s">
        <v>447</v>
      </c>
      <c r="H141" t="b">
        <v>0</v>
      </c>
    </row>
    <row r="142" spans="1:8" ht="12.75">
      <c r="A142">
        <v>141</v>
      </c>
      <c r="B142" s="3" t="s">
        <v>699</v>
      </c>
      <c r="C142" t="s">
        <v>76</v>
      </c>
      <c r="D142">
        <v>52109</v>
      </c>
      <c r="E142" t="s">
        <v>448</v>
      </c>
      <c r="F142" t="s">
        <v>449</v>
      </c>
      <c r="G142" t="s">
        <v>450</v>
      </c>
      <c r="H142" t="b">
        <v>0</v>
      </c>
    </row>
    <row r="143" spans="1:8" ht="12.75">
      <c r="A143">
        <v>142</v>
      </c>
      <c r="B143" s="3" t="s">
        <v>699</v>
      </c>
      <c r="C143" t="s">
        <v>76</v>
      </c>
      <c r="D143">
        <v>1700085</v>
      </c>
      <c r="E143" t="s">
        <v>451</v>
      </c>
      <c r="F143" t="s">
        <v>452</v>
      </c>
      <c r="G143" t="s">
        <v>453</v>
      </c>
      <c r="H143" t="b">
        <v>0</v>
      </c>
    </row>
    <row r="144" spans="1:8" ht="12.75">
      <c r="A144">
        <v>143</v>
      </c>
      <c r="B144" s="3" t="s">
        <v>699</v>
      </c>
      <c r="C144" t="s">
        <v>78</v>
      </c>
      <c r="D144">
        <v>51698</v>
      </c>
      <c r="E144" t="s">
        <v>454</v>
      </c>
      <c r="F144" t="s">
        <v>455</v>
      </c>
      <c r="G144" t="s">
        <v>456</v>
      </c>
      <c r="H144" t="b">
        <v>0</v>
      </c>
    </row>
    <row r="145" spans="1:8" ht="12.75">
      <c r="A145">
        <v>144</v>
      </c>
      <c r="B145" s="3" t="s">
        <v>699</v>
      </c>
      <c r="C145" t="s">
        <v>61</v>
      </c>
      <c r="D145">
        <v>8066680</v>
      </c>
      <c r="E145" t="s">
        <v>457</v>
      </c>
      <c r="F145">
        <v>100001</v>
      </c>
      <c r="G145" t="s">
        <v>458</v>
      </c>
      <c r="H145" t="b">
        <v>0</v>
      </c>
    </row>
    <row r="146" spans="1:8" ht="12.75">
      <c r="A146">
        <v>145</v>
      </c>
      <c r="B146" s="3" t="s">
        <v>699</v>
      </c>
      <c r="C146" t="s">
        <v>65</v>
      </c>
      <c r="D146">
        <v>2084985</v>
      </c>
      <c r="E146" t="s">
        <v>459</v>
      </c>
      <c r="F146" t="s">
        <v>460</v>
      </c>
      <c r="G146" t="s">
        <v>461</v>
      </c>
      <c r="H146" t="b">
        <v>0</v>
      </c>
    </row>
    <row r="147" spans="1:8" ht="12.75">
      <c r="A147">
        <v>146</v>
      </c>
      <c r="B147" s="3" t="s">
        <v>699</v>
      </c>
      <c r="C147" t="s">
        <v>147</v>
      </c>
      <c r="D147">
        <v>2084992</v>
      </c>
      <c r="E147" t="s">
        <v>462</v>
      </c>
      <c r="F147" t="s">
        <v>463</v>
      </c>
      <c r="G147" s="5">
        <v>1.0909722222222222</v>
      </c>
      <c r="H147" t="b">
        <v>0</v>
      </c>
    </row>
    <row r="148" spans="1:8" ht="12.75">
      <c r="A148">
        <v>147</v>
      </c>
      <c r="B148" s="3" t="s">
        <v>699</v>
      </c>
      <c r="C148" t="s">
        <v>76</v>
      </c>
      <c r="D148">
        <v>2085003</v>
      </c>
      <c r="E148" t="s">
        <v>464</v>
      </c>
      <c r="F148" t="s">
        <v>465</v>
      </c>
      <c r="G148" t="s">
        <v>466</v>
      </c>
      <c r="H148" t="b">
        <v>0</v>
      </c>
    </row>
    <row r="149" spans="1:8" ht="12.75">
      <c r="A149">
        <v>148</v>
      </c>
      <c r="B149" s="3" t="s">
        <v>699</v>
      </c>
      <c r="C149" t="s">
        <v>78</v>
      </c>
      <c r="D149">
        <v>2084972</v>
      </c>
      <c r="E149" t="s">
        <v>467</v>
      </c>
      <c r="F149" t="s">
        <v>468</v>
      </c>
      <c r="G149" t="s">
        <v>469</v>
      </c>
      <c r="H149" t="b">
        <v>0</v>
      </c>
    </row>
    <row r="150" spans="1:8" ht="12.75">
      <c r="A150">
        <v>149</v>
      </c>
      <c r="B150" s="3" t="s">
        <v>699</v>
      </c>
      <c r="C150" t="s">
        <v>65</v>
      </c>
      <c r="D150">
        <v>523000</v>
      </c>
      <c r="E150" t="s">
        <v>470</v>
      </c>
      <c r="F150" t="s">
        <v>471</v>
      </c>
      <c r="G150" t="s">
        <v>472</v>
      </c>
      <c r="H150" t="b">
        <v>0</v>
      </c>
    </row>
    <row r="151" spans="1:8" ht="12.75">
      <c r="A151">
        <v>150</v>
      </c>
      <c r="B151" s="3" t="s">
        <v>699</v>
      </c>
      <c r="C151" t="s">
        <v>72</v>
      </c>
      <c r="D151">
        <v>703370</v>
      </c>
      <c r="E151" t="s">
        <v>473</v>
      </c>
      <c r="F151">
        <v>30002</v>
      </c>
      <c r="G151" t="s">
        <v>474</v>
      </c>
      <c r="H151" t="b">
        <v>0</v>
      </c>
    </row>
    <row r="152" spans="1:8" ht="12.75">
      <c r="A152">
        <v>151</v>
      </c>
      <c r="B152" s="3" t="s">
        <v>699</v>
      </c>
      <c r="C152" t="s">
        <v>78</v>
      </c>
      <c r="D152">
        <v>2067937</v>
      </c>
      <c r="E152" t="s">
        <v>475</v>
      </c>
      <c r="F152">
        <v>30003</v>
      </c>
      <c r="G152" t="s">
        <v>476</v>
      </c>
      <c r="H152" t="b">
        <v>0</v>
      </c>
    </row>
    <row r="153" spans="1:8" ht="12.75">
      <c r="A153">
        <v>152</v>
      </c>
      <c r="B153" s="3" t="s">
        <v>699</v>
      </c>
      <c r="C153" t="s">
        <v>72</v>
      </c>
      <c r="D153">
        <v>7205037</v>
      </c>
      <c r="E153" t="s">
        <v>477</v>
      </c>
      <c r="F153" t="s">
        <v>478</v>
      </c>
      <c r="H153" t="b">
        <v>0</v>
      </c>
    </row>
    <row r="154" spans="1:8" ht="12.75">
      <c r="A154">
        <v>153</v>
      </c>
      <c r="B154" s="3" t="s">
        <v>699</v>
      </c>
      <c r="C154" t="s">
        <v>65</v>
      </c>
      <c r="D154">
        <v>8181015</v>
      </c>
      <c r="E154" t="s">
        <v>479</v>
      </c>
      <c r="F154" t="s">
        <v>480</v>
      </c>
      <c r="G154" t="s">
        <v>481</v>
      </c>
      <c r="H154" t="b">
        <v>0</v>
      </c>
    </row>
    <row r="155" spans="1:8" ht="12.75">
      <c r="A155">
        <v>154</v>
      </c>
      <c r="B155" s="3" t="s">
        <v>699</v>
      </c>
      <c r="C155" t="s">
        <v>78</v>
      </c>
      <c r="D155">
        <v>51567</v>
      </c>
      <c r="E155" t="s">
        <v>482</v>
      </c>
      <c r="F155" t="s">
        <v>483</v>
      </c>
      <c r="G155" t="s">
        <v>484</v>
      </c>
      <c r="H155" t="b">
        <v>0</v>
      </c>
    </row>
    <row r="156" spans="1:8" ht="12.75">
      <c r="A156">
        <v>155</v>
      </c>
      <c r="B156" s="3" t="s">
        <v>699</v>
      </c>
      <c r="C156" t="s">
        <v>78</v>
      </c>
      <c r="D156">
        <v>1400437</v>
      </c>
      <c r="E156" t="s">
        <v>485</v>
      </c>
      <c r="F156" t="s">
        <v>486</v>
      </c>
      <c r="G156" t="s">
        <v>487</v>
      </c>
      <c r="H156" t="b">
        <v>0</v>
      </c>
    </row>
    <row r="157" spans="1:8" ht="12.75">
      <c r="A157">
        <v>156</v>
      </c>
      <c r="B157" s="3" t="s">
        <v>699</v>
      </c>
      <c r="C157" t="s">
        <v>72</v>
      </c>
      <c r="D157">
        <v>2082940</v>
      </c>
      <c r="E157" t="s">
        <v>488</v>
      </c>
      <c r="F157">
        <v>110001</v>
      </c>
      <c r="H157" t="b">
        <v>0</v>
      </c>
    </row>
    <row r="158" spans="1:8" ht="12.75">
      <c r="A158">
        <v>157</v>
      </c>
      <c r="B158" s="3" t="s">
        <v>699</v>
      </c>
      <c r="C158" t="s">
        <v>72</v>
      </c>
      <c r="D158">
        <v>2102815</v>
      </c>
      <c r="E158" t="s">
        <v>489</v>
      </c>
      <c r="F158" t="s">
        <v>490</v>
      </c>
      <c r="G158" t="s">
        <v>491</v>
      </c>
      <c r="H158" t="b">
        <v>0</v>
      </c>
    </row>
    <row r="159" spans="1:8" ht="12.75">
      <c r="A159">
        <v>158</v>
      </c>
      <c r="B159" s="3" t="s">
        <v>699</v>
      </c>
      <c r="C159" t="s">
        <v>72</v>
      </c>
      <c r="D159">
        <v>7210928</v>
      </c>
      <c r="E159" t="s">
        <v>492</v>
      </c>
      <c r="F159" t="s">
        <v>493</v>
      </c>
      <c r="G159" t="s">
        <v>494</v>
      </c>
      <c r="H159" t="b">
        <v>0</v>
      </c>
    </row>
    <row r="160" spans="1:8" ht="12.75">
      <c r="A160">
        <v>159</v>
      </c>
      <c r="B160" s="3" t="s">
        <v>699</v>
      </c>
      <c r="C160" t="s">
        <v>76</v>
      </c>
      <c r="D160">
        <v>2127559</v>
      </c>
      <c r="E160" t="s">
        <v>495</v>
      </c>
      <c r="F160" t="s">
        <v>496</v>
      </c>
      <c r="G160" t="s">
        <v>498</v>
      </c>
      <c r="H160" t="b">
        <v>0</v>
      </c>
    </row>
    <row r="161" spans="1:8" ht="12.75">
      <c r="A161">
        <v>160</v>
      </c>
      <c r="B161" s="3" t="s">
        <v>699</v>
      </c>
      <c r="C161" t="s">
        <v>78</v>
      </c>
      <c r="D161">
        <v>443079</v>
      </c>
      <c r="E161" t="s">
        <v>499</v>
      </c>
      <c r="F161" t="s">
        <v>500</v>
      </c>
      <c r="G161" t="s">
        <v>501</v>
      </c>
      <c r="H161" t="b">
        <v>0</v>
      </c>
    </row>
    <row r="162" spans="1:9" ht="12.75">
      <c r="A162">
        <v>161</v>
      </c>
      <c r="B162" s="3" t="s">
        <v>699</v>
      </c>
      <c r="C162" t="s">
        <v>78</v>
      </c>
      <c r="D162">
        <v>49806</v>
      </c>
      <c r="E162" t="s">
        <v>502</v>
      </c>
      <c r="F162" t="s">
        <v>503</v>
      </c>
      <c r="G162" t="s">
        <v>504</v>
      </c>
      <c r="H162" t="b">
        <v>0</v>
      </c>
      <c r="I162" s="4">
        <v>0.5041666666666667</v>
      </c>
    </row>
    <row r="163" spans="1:9" ht="12.75">
      <c r="A163">
        <v>162</v>
      </c>
      <c r="B163" s="3" t="s">
        <v>699</v>
      </c>
      <c r="C163" t="s">
        <v>61</v>
      </c>
      <c r="D163">
        <v>8650</v>
      </c>
      <c r="E163" t="s">
        <v>505</v>
      </c>
      <c r="F163" t="s">
        <v>506</v>
      </c>
      <c r="G163" t="s">
        <v>507</v>
      </c>
      <c r="H163" t="b">
        <v>0</v>
      </c>
      <c r="I163" s="4">
        <v>0.5048611111111111</v>
      </c>
    </row>
    <row r="164" spans="1:8" ht="12.75">
      <c r="A164">
        <v>163</v>
      </c>
      <c r="B164" s="3" t="s">
        <v>699</v>
      </c>
      <c r="C164" t="s">
        <v>72</v>
      </c>
      <c r="D164">
        <v>1400418</v>
      </c>
      <c r="E164" t="s">
        <v>508</v>
      </c>
      <c r="F164" t="s">
        <v>509</v>
      </c>
      <c r="G164" t="s">
        <v>510</v>
      </c>
      <c r="H164" t="b">
        <v>0</v>
      </c>
    </row>
    <row r="165" spans="1:8" ht="12.75">
      <c r="A165">
        <v>164</v>
      </c>
      <c r="B165" s="3" t="s">
        <v>699</v>
      </c>
      <c r="C165" t="s">
        <v>76</v>
      </c>
      <c r="D165">
        <v>2113513</v>
      </c>
      <c r="E165" t="s">
        <v>511</v>
      </c>
      <c r="F165" t="s">
        <v>512</v>
      </c>
      <c r="G165" t="s">
        <v>513</v>
      </c>
      <c r="H165" t="b">
        <v>1</v>
      </c>
    </row>
    <row r="166" spans="1:8" ht="12.75">
      <c r="A166">
        <v>165</v>
      </c>
      <c r="B166" s="3" t="s">
        <v>699</v>
      </c>
      <c r="C166" t="s">
        <v>143</v>
      </c>
      <c r="D166">
        <v>2088194</v>
      </c>
      <c r="E166" t="s">
        <v>514</v>
      </c>
      <c r="F166" t="s">
        <v>515</v>
      </c>
      <c r="G166" t="s">
        <v>516</v>
      </c>
      <c r="H166" t="b">
        <v>0</v>
      </c>
    </row>
    <row r="167" spans="1:8" ht="12.75">
      <c r="A167">
        <v>166</v>
      </c>
      <c r="B167" s="3" t="s">
        <v>699</v>
      </c>
      <c r="C167" t="s">
        <v>143</v>
      </c>
      <c r="D167">
        <v>2088190</v>
      </c>
      <c r="E167" t="s">
        <v>517</v>
      </c>
      <c r="F167" t="s">
        <v>518</v>
      </c>
      <c r="G167" t="s">
        <v>519</v>
      </c>
      <c r="H167" t="b">
        <v>0</v>
      </c>
    </row>
    <row r="168" spans="1:9" ht="12.75">
      <c r="A168">
        <v>167</v>
      </c>
      <c r="B168" s="3" t="s">
        <v>699</v>
      </c>
      <c r="C168" t="s">
        <v>78</v>
      </c>
      <c r="D168">
        <v>8606413</v>
      </c>
      <c r="E168" t="s">
        <v>58</v>
      </c>
      <c r="F168" t="s">
        <v>57</v>
      </c>
      <c r="G168" t="s">
        <v>520</v>
      </c>
      <c r="H168" t="b">
        <v>0</v>
      </c>
      <c r="I168" t="s">
        <v>46</v>
      </c>
    </row>
    <row r="169" spans="1:9" ht="12.75">
      <c r="A169">
        <v>168</v>
      </c>
      <c r="B169" s="3" t="s">
        <v>699</v>
      </c>
      <c r="C169" t="s">
        <v>61</v>
      </c>
      <c r="D169">
        <v>9101195</v>
      </c>
      <c r="E169" t="s">
        <v>50</v>
      </c>
      <c r="F169" t="s">
        <v>49</v>
      </c>
      <c r="G169" t="s">
        <v>521</v>
      </c>
      <c r="H169" t="b">
        <v>0</v>
      </c>
      <c r="I169" t="s">
        <v>46</v>
      </c>
    </row>
    <row r="170" spans="1:8" ht="12.75">
      <c r="A170">
        <v>169</v>
      </c>
      <c r="B170" s="3" t="s">
        <v>699</v>
      </c>
      <c r="C170" t="s">
        <v>65</v>
      </c>
      <c r="D170">
        <v>8069069</v>
      </c>
      <c r="E170" t="s">
        <v>522</v>
      </c>
      <c r="F170" t="s">
        <v>523</v>
      </c>
      <c r="G170" t="s">
        <v>524</v>
      </c>
      <c r="H170" t="b">
        <v>0</v>
      </c>
    </row>
    <row r="171" spans="1:8" ht="12.75">
      <c r="A171">
        <v>170</v>
      </c>
      <c r="B171" s="3" t="s">
        <v>699</v>
      </c>
      <c r="C171" t="s">
        <v>61</v>
      </c>
      <c r="D171">
        <v>7204999</v>
      </c>
      <c r="E171" t="s">
        <v>525</v>
      </c>
      <c r="F171" t="s">
        <v>526</v>
      </c>
      <c r="G171" t="s">
        <v>527</v>
      </c>
      <c r="H171" t="b">
        <v>0</v>
      </c>
    </row>
    <row r="172" spans="1:8" ht="12.75">
      <c r="A172">
        <v>171</v>
      </c>
      <c r="B172" s="3" t="s">
        <v>699</v>
      </c>
      <c r="C172" t="s">
        <v>76</v>
      </c>
      <c r="D172">
        <v>2029180</v>
      </c>
      <c r="E172" t="s">
        <v>528</v>
      </c>
      <c r="F172" t="s">
        <v>529</v>
      </c>
      <c r="G172" t="s">
        <v>530</v>
      </c>
      <c r="H172" t="b">
        <v>0</v>
      </c>
    </row>
    <row r="173" spans="1:8" ht="12.75">
      <c r="A173">
        <v>172</v>
      </c>
      <c r="B173" s="3" t="s">
        <v>699</v>
      </c>
      <c r="C173" t="s">
        <v>76</v>
      </c>
      <c r="D173">
        <v>2029181</v>
      </c>
      <c r="E173" t="s">
        <v>531</v>
      </c>
      <c r="F173" t="s">
        <v>532</v>
      </c>
      <c r="G173" t="s">
        <v>533</v>
      </c>
      <c r="H173" t="b">
        <v>0</v>
      </c>
    </row>
    <row r="174" spans="1:8" ht="12.75">
      <c r="A174">
        <v>173</v>
      </c>
      <c r="B174" s="3" t="s">
        <v>699</v>
      </c>
      <c r="C174" t="s">
        <v>78</v>
      </c>
      <c r="D174">
        <v>2092410</v>
      </c>
      <c r="E174" t="s">
        <v>534</v>
      </c>
      <c r="F174" t="s">
        <v>535</v>
      </c>
      <c r="G174" t="s">
        <v>536</v>
      </c>
      <c r="H174" t="b">
        <v>0</v>
      </c>
    </row>
    <row r="175" spans="1:8" ht="12.75">
      <c r="A175">
        <v>174</v>
      </c>
      <c r="B175" s="3" t="s">
        <v>699</v>
      </c>
      <c r="C175" t="s">
        <v>147</v>
      </c>
      <c r="D175">
        <v>2029174</v>
      </c>
      <c r="E175" t="s">
        <v>537</v>
      </c>
      <c r="F175" t="s">
        <v>538</v>
      </c>
      <c r="G175" t="s">
        <v>539</v>
      </c>
      <c r="H175" t="b">
        <v>0</v>
      </c>
    </row>
    <row r="176" spans="1:8" ht="12.75">
      <c r="A176">
        <v>175</v>
      </c>
      <c r="B176" s="3" t="s">
        <v>699</v>
      </c>
      <c r="C176" t="s">
        <v>61</v>
      </c>
      <c r="D176">
        <v>515067</v>
      </c>
      <c r="E176" t="s">
        <v>540</v>
      </c>
      <c r="F176" t="s">
        <v>541</v>
      </c>
      <c r="G176" t="s">
        <v>542</v>
      </c>
      <c r="H176" t="b">
        <v>0</v>
      </c>
    </row>
    <row r="177" spans="1:8" ht="12.75">
      <c r="A177">
        <v>176</v>
      </c>
      <c r="B177" s="3" t="s">
        <v>699</v>
      </c>
      <c r="C177" t="s">
        <v>72</v>
      </c>
      <c r="D177">
        <v>8878</v>
      </c>
      <c r="E177" t="s">
        <v>543</v>
      </c>
      <c r="F177" t="s">
        <v>544</v>
      </c>
      <c r="G177" t="s">
        <v>545</v>
      </c>
      <c r="H177" t="b">
        <v>0</v>
      </c>
    </row>
    <row r="178" spans="1:8" ht="12.75">
      <c r="A178">
        <v>177</v>
      </c>
      <c r="B178" s="3" t="s">
        <v>699</v>
      </c>
      <c r="C178" t="s">
        <v>143</v>
      </c>
      <c r="D178">
        <v>2029189</v>
      </c>
      <c r="E178" t="s">
        <v>546</v>
      </c>
      <c r="F178" t="s">
        <v>547</v>
      </c>
      <c r="G178" t="s">
        <v>548</v>
      </c>
      <c r="H178" t="b">
        <v>0</v>
      </c>
    </row>
    <row r="179" spans="1:8" ht="12.75">
      <c r="A179">
        <v>178</v>
      </c>
      <c r="B179" s="3" t="s">
        <v>699</v>
      </c>
      <c r="C179" t="s">
        <v>61</v>
      </c>
      <c r="D179">
        <v>4641786</v>
      </c>
      <c r="E179" t="s">
        <v>549</v>
      </c>
      <c r="F179" t="s">
        <v>550</v>
      </c>
      <c r="G179" t="s">
        <v>552</v>
      </c>
      <c r="H179" t="b">
        <v>1</v>
      </c>
    </row>
    <row r="180" spans="1:8" ht="12.75">
      <c r="A180">
        <v>179</v>
      </c>
      <c r="B180" s="3" t="s">
        <v>699</v>
      </c>
      <c r="C180" t="s">
        <v>78</v>
      </c>
      <c r="D180">
        <v>4641787</v>
      </c>
      <c r="E180" t="s">
        <v>553</v>
      </c>
      <c r="F180" t="s">
        <v>554</v>
      </c>
      <c r="H180" t="b">
        <v>0</v>
      </c>
    </row>
    <row r="181" spans="1:8" ht="12.75">
      <c r="A181">
        <v>180</v>
      </c>
      <c r="B181" s="3" t="s">
        <v>699</v>
      </c>
      <c r="C181" t="s">
        <v>143</v>
      </c>
      <c r="D181">
        <v>4641788</v>
      </c>
      <c r="E181" t="s">
        <v>555</v>
      </c>
      <c r="F181" t="s">
        <v>556</v>
      </c>
      <c r="G181" t="s">
        <v>557</v>
      </c>
      <c r="H181" t="b">
        <v>0</v>
      </c>
    </row>
    <row r="182" spans="1:8" ht="12.75">
      <c r="A182">
        <v>181</v>
      </c>
      <c r="B182" s="3" t="s">
        <v>699</v>
      </c>
      <c r="C182" t="s">
        <v>78</v>
      </c>
      <c r="D182">
        <v>8116688</v>
      </c>
      <c r="E182" t="s">
        <v>558</v>
      </c>
      <c r="F182" t="s">
        <v>559</v>
      </c>
      <c r="G182" t="s">
        <v>560</v>
      </c>
      <c r="H182" t="b">
        <v>0</v>
      </c>
    </row>
    <row r="183" spans="1:8" ht="12.75">
      <c r="A183">
        <v>182</v>
      </c>
      <c r="B183" s="3" t="s">
        <v>699</v>
      </c>
      <c r="C183" t="s">
        <v>78</v>
      </c>
      <c r="D183">
        <v>8226358</v>
      </c>
      <c r="E183" t="s">
        <v>561</v>
      </c>
      <c r="F183" t="s">
        <v>562</v>
      </c>
      <c r="G183" t="s">
        <v>563</v>
      </c>
      <c r="H183" t="b">
        <v>0</v>
      </c>
    </row>
    <row r="184" spans="1:8" ht="12.75">
      <c r="A184">
        <v>183</v>
      </c>
      <c r="B184" s="3" t="s">
        <v>699</v>
      </c>
      <c r="C184" t="s">
        <v>78</v>
      </c>
      <c r="D184">
        <v>8666</v>
      </c>
      <c r="E184" t="s">
        <v>564</v>
      </c>
      <c r="F184" t="s">
        <v>565</v>
      </c>
      <c r="G184" t="s">
        <v>566</v>
      </c>
      <c r="H184" t="b">
        <v>0</v>
      </c>
    </row>
    <row r="185" spans="1:8" ht="12.75">
      <c r="A185">
        <v>184</v>
      </c>
      <c r="B185" s="3" t="s">
        <v>699</v>
      </c>
      <c r="C185" t="s">
        <v>76</v>
      </c>
      <c r="D185">
        <v>2029179</v>
      </c>
      <c r="E185" t="s">
        <v>567</v>
      </c>
      <c r="F185" t="s">
        <v>568</v>
      </c>
      <c r="G185" t="s">
        <v>569</v>
      </c>
      <c r="H185" t="b">
        <v>0</v>
      </c>
    </row>
    <row r="186" spans="1:8" ht="12.75">
      <c r="A186">
        <v>185</v>
      </c>
      <c r="B186" s="3" t="s">
        <v>699</v>
      </c>
      <c r="C186" t="s">
        <v>147</v>
      </c>
      <c r="D186">
        <v>2029182</v>
      </c>
      <c r="E186" t="s">
        <v>570</v>
      </c>
      <c r="F186" t="s">
        <v>571</v>
      </c>
      <c r="G186" t="s">
        <v>572</v>
      </c>
      <c r="H186" t="b">
        <v>0</v>
      </c>
    </row>
    <row r="187" spans="1:8" ht="12.75">
      <c r="A187">
        <v>186</v>
      </c>
      <c r="B187" s="3" t="s">
        <v>699</v>
      </c>
      <c r="C187" t="s">
        <v>65</v>
      </c>
      <c r="D187">
        <v>515098</v>
      </c>
      <c r="E187" t="s">
        <v>573</v>
      </c>
      <c r="F187" t="s">
        <v>574</v>
      </c>
      <c r="G187" t="s">
        <v>497</v>
      </c>
      <c r="H187" t="b">
        <v>0</v>
      </c>
    </row>
    <row r="188" spans="1:8" ht="12.75">
      <c r="A188">
        <v>187</v>
      </c>
      <c r="B188" s="3" t="s">
        <v>699</v>
      </c>
      <c r="C188" t="s">
        <v>147</v>
      </c>
      <c r="D188">
        <v>2029170</v>
      </c>
      <c r="E188" t="s">
        <v>575</v>
      </c>
      <c r="F188" t="s">
        <v>576</v>
      </c>
      <c r="G188" s="5">
        <v>1.0069444444444444</v>
      </c>
      <c r="H188" t="b">
        <v>0</v>
      </c>
    </row>
    <row r="189" spans="1:8" ht="12.75">
      <c r="A189">
        <v>188</v>
      </c>
      <c r="B189" s="3" t="s">
        <v>699</v>
      </c>
      <c r="C189" t="s">
        <v>65</v>
      </c>
      <c r="D189">
        <v>1450166</v>
      </c>
      <c r="E189" t="s">
        <v>577</v>
      </c>
      <c r="F189" t="s">
        <v>578</v>
      </c>
      <c r="G189" t="s">
        <v>579</v>
      </c>
      <c r="H189" t="b">
        <v>0</v>
      </c>
    </row>
    <row r="190" spans="1:8" ht="12.75">
      <c r="A190">
        <v>189</v>
      </c>
      <c r="B190" s="3" t="s">
        <v>699</v>
      </c>
      <c r="C190" t="s">
        <v>61</v>
      </c>
      <c r="D190">
        <v>8660480</v>
      </c>
      <c r="E190" t="s">
        <v>580</v>
      </c>
      <c r="F190" t="s">
        <v>581</v>
      </c>
      <c r="H190" t="b">
        <v>0</v>
      </c>
    </row>
    <row r="191" spans="1:8" ht="12.75">
      <c r="A191">
        <v>190</v>
      </c>
      <c r="B191" s="3" t="s">
        <v>699</v>
      </c>
      <c r="C191" t="s">
        <v>143</v>
      </c>
      <c r="D191">
        <v>8028832</v>
      </c>
      <c r="E191" t="s">
        <v>582</v>
      </c>
      <c r="F191" t="s">
        <v>583</v>
      </c>
      <c r="G191" t="s">
        <v>584</v>
      </c>
      <c r="H191" t="b">
        <v>0</v>
      </c>
    </row>
    <row r="192" spans="1:8" ht="12.75">
      <c r="A192">
        <v>191</v>
      </c>
      <c r="B192" s="3" t="s">
        <v>699</v>
      </c>
      <c r="C192" t="s">
        <v>215</v>
      </c>
      <c r="D192">
        <v>8028833</v>
      </c>
      <c r="E192" t="s">
        <v>585</v>
      </c>
      <c r="F192" t="s">
        <v>586</v>
      </c>
      <c r="G192" s="5">
        <v>1.0895833333333333</v>
      </c>
      <c r="H192" t="b">
        <v>0</v>
      </c>
    </row>
    <row r="193" spans="1:8" ht="12.75">
      <c r="A193">
        <v>192</v>
      </c>
      <c r="B193" s="3" t="s">
        <v>699</v>
      </c>
      <c r="C193" t="s">
        <v>215</v>
      </c>
      <c r="D193">
        <v>2116468</v>
      </c>
      <c r="E193" t="s">
        <v>587</v>
      </c>
      <c r="F193" t="s">
        <v>588</v>
      </c>
      <c r="G193" t="s">
        <v>589</v>
      </c>
      <c r="H193" t="b">
        <v>1</v>
      </c>
    </row>
    <row r="194" spans="1:8" ht="12.75">
      <c r="A194">
        <v>193</v>
      </c>
      <c r="B194" s="3" t="s">
        <v>699</v>
      </c>
      <c r="C194" t="s">
        <v>76</v>
      </c>
      <c r="D194">
        <v>51854</v>
      </c>
      <c r="E194" t="s">
        <v>590</v>
      </c>
      <c r="F194" t="s">
        <v>544</v>
      </c>
      <c r="G194" t="s">
        <v>591</v>
      </c>
      <c r="H194" t="b">
        <v>0</v>
      </c>
    </row>
    <row r="195" spans="1:8" ht="12.75">
      <c r="A195">
        <v>194</v>
      </c>
      <c r="B195" s="3" t="s">
        <v>699</v>
      </c>
      <c r="C195" t="s">
        <v>61</v>
      </c>
      <c r="D195">
        <v>8028805</v>
      </c>
      <c r="E195" t="s">
        <v>592</v>
      </c>
      <c r="F195" t="s">
        <v>593</v>
      </c>
      <c r="G195" t="s">
        <v>594</v>
      </c>
      <c r="H195" t="b">
        <v>0</v>
      </c>
    </row>
    <row r="196" spans="1:9" ht="12.75">
      <c r="A196">
        <v>195</v>
      </c>
      <c r="B196" s="3" t="s">
        <v>699</v>
      </c>
      <c r="C196" t="s">
        <v>78</v>
      </c>
      <c r="D196">
        <v>8606454</v>
      </c>
      <c r="E196" t="s">
        <v>59</v>
      </c>
      <c r="F196" t="s">
        <v>60</v>
      </c>
      <c r="G196" t="s">
        <v>595</v>
      </c>
      <c r="H196" t="b">
        <v>0</v>
      </c>
      <c r="I196" t="s">
        <v>596</v>
      </c>
    </row>
    <row r="197" spans="1:9" ht="12.75">
      <c r="A197">
        <v>196</v>
      </c>
      <c r="B197" s="3" t="s">
        <v>699</v>
      </c>
      <c r="C197" t="s">
        <v>65</v>
      </c>
      <c r="D197">
        <v>7891000</v>
      </c>
      <c r="E197" t="s">
        <v>55</v>
      </c>
      <c r="F197" t="s">
        <v>56</v>
      </c>
      <c r="G197" t="s">
        <v>597</v>
      </c>
      <c r="H197" t="b">
        <v>0</v>
      </c>
      <c r="I197" t="s">
        <v>596</v>
      </c>
    </row>
    <row r="198" spans="1:9" ht="12.75">
      <c r="A198">
        <v>197</v>
      </c>
      <c r="B198" s="3" t="s">
        <v>699</v>
      </c>
      <c r="C198" t="s">
        <v>61</v>
      </c>
      <c r="D198">
        <v>7207178</v>
      </c>
      <c r="E198" t="s">
        <v>54</v>
      </c>
      <c r="F198" t="s">
        <v>53</v>
      </c>
      <c r="G198" t="s">
        <v>598</v>
      </c>
      <c r="H198" t="b">
        <v>0</v>
      </c>
      <c r="I198" t="s">
        <v>596</v>
      </c>
    </row>
    <row r="199" spans="1:9" ht="12.75">
      <c r="A199">
        <v>198</v>
      </c>
      <c r="B199" s="3" t="s">
        <v>699</v>
      </c>
      <c r="C199" t="s">
        <v>72</v>
      </c>
      <c r="D199">
        <v>8121181</v>
      </c>
      <c r="E199" t="s">
        <v>51</v>
      </c>
      <c r="F199" t="s">
        <v>52</v>
      </c>
      <c r="G199" t="s">
        <v>599</v>
      </c>
      <c r="H199" t="b">
        <v>0</v>
      </c>
      <c r="I199" t="s">
        <v>596</v>
      </c>
    </row>
    <row r="200" spans="1:8" ht="12.75">
      <c r="A200">
        <v>199</v>
      </c>
      <c r="B200" s="3" t="s">
        <v>699</v>
      </c>
      <c r="C200" t="s">
        <v>76</v>
      </c>
      <c r="D200">
        <v>9690</v>
      </c>
      <c r="E200" t="s">
        <v>600</v>
      </c>
      <c r="F200" t="s">
        <v>601</v>
      </c>
      <c r="H200" t="b">
        <v>0</v>
      </c>
    </row>
    <row r="201" spans="1:8" ht="12.75">
      <c r="A201">
        <v>200</v>
      </c>
      <c r="B201" s="3" t="s">
        <v>699</v>
      </c>
      <c r="C201" t="s">
        <v>76</v>
      </c>
      <c r="D201">
        <v>1407430</v>
      </c>
      <c r="E201" t="s">
        <v>602</v>
      </c>
      <c r="F201" t="s">
        <v>603</v>
      </c>
      <c r="H201" t="b">
        <v>0</v>
      </c>
    </row>
    <row r="202" spans="1:9" ht="12.75">
      <c r="A202">
        <v>201</v>
      </c>
      <c r="B202" s="3" t="s">
        <v>699</v>
      </c>
      <c r="C202" t="s">
        <v>78</v>
      </c>
      <c r="D202">
        <v>0</v>
      </c>
      <c r="E202" t="s">
        <v>604</v>
      </c>
      <c r="F202" t="s">
        <v>605</v>
      </c>
      <c r="H202" t="b">
        <v>0</v>
      </c>
      <c r="I202" t="s">
        <v>606</v>
      </c>
    </row>
    <row r="203" spans="1:8" ht="12.75">
      <c r="A203">
        <v>205</v>
      </c>
      <c r="B203" s="3" t="s">
        <v>699</v>
      </c>
      <c r="C203" t="s">
        <v>76</v>
      </c>
      <c r="D203">
        <v>2050484</v>
      </c>
      <c r="E203" t="s">
        <v>607</v>
      </c>
      <c r="F203" t="s">
        <v>608</v>
      </c>
      <c r="G203" t="s">
        <v>609</v>
      </c>
      <c r="H203" t="b">
        <v>1</v>
      </c>
    </row>
    <row r="204" spans="1:8" ht="12.75">
      <c r="A204">
        <v>206</v>
      </c>
      <c r="B204" s="3" t="s">
        <v>699</v>
      </c>
      <c r="C204" t="s">
        <v>76</v>
      </c>
      <c r="D204">
        <v>2079491</v>
      </c>
      <c r="E204" t="s">
        <v>610</v>
      </c>
      <c r="F204" t="s">
        <v>611</v>
      </c>
      <c r="G204" t="s">
        <v>612</v>
      </c>
      <c r="H204" t="b">
        <v>1</v>
      </c>
    </row>
    <row r="205" spans="1:8" ht="12.75">
      <c r="A205">
        <v>208</v>
      </c>
      <c r="B205" s="3" t="s">
        <v>699</v>
      </c>
      <c r="C205" t="s">
        <v>76</v>
      </c>
      <c r="D205">
        <v>2029196</v>
      </c>
      <c r="E205" t="s">
        <v>613</v>
      </c>
      <c r="F205" t="s">
        <v>614</v>
      </c>
      <c r="G205" t="s">
        <v>615</v>
      </c>
      <c r="H205" t="b">
        <v>0</v>
      </c>
    </row>
    <row r="206" spans="1:8" ht="12.75">
      <c r="A206">
        <v>209</v>
      </c>
      <c r="B206" s="3" t="s">
        <v>699</v>
      </c>
      <c r="C206" t="s">
        <v>76</v>
      </c>
      <c r="D206">
        <v>2090855</v>
      </c>
      <c r="E206" t="s">
        <v>616</v>
      </c>
      <c r="F206" t="s">
        <v>617</v>
      </c>
      <c r="G206" t="s">
        <v>618</v>
      </c>
      <c r="H206" t="b">
        <v>0</v>
      </c>
    </row>
    <row r="207" spans="1:8" ht="12.75">
      <c r="A207">
        <v>210</v>
      </c>
      <c r="B207" s="3" t="s">
        <v>699</v>
      </c>
      <c r="C207" t="s">
        <v>65</v>
      </c>
      <c r="D207">
        <v>8656513</v>
      </c>
      <c r="E207" t="s">
        <v>619</v>
      </c>
      <c r="F207" t="s">
        <v>620</v>
      </c>
      <c r="G207" t="s">
        <v>621</v>
      </c>
      <c r="H207" t="b">
        <v>0</v>
      </c>
    </row>
    <row r="208" spans="1:8" ht="12.75">
      <c r="A208">
        <v>211</v>
      </c>
      <c r="B208" s="3" t="s">
        <v>699</v>
      </c>
      <c r="C208" t="s">
        <v>72</v>
      </c>
      <c r="D208">
        <v>51733</v>
      </c>
      <c r="E208" t="s">
        <v>622</v>
      </c>
      <c r="F208" t="s">
        <v>623</v>
      </c>
      <c r="G208" t="s">
        <v>624</v>
      </c>
      <c r="H208" t="b">
        <v>0</v>
      </c>
    </row>
    <row r="209" spans="1:8" ht="12.75">
      <c r="A209">
        <v>212</v>
      </c>
      <c r="B209" s="3" t="s">
        <v>699</v>
      </c>
      <c r="C209" t="s">
        <v>72</v>
      </c>
      <c r="D209">
        <v>2058524</v>
      </c>
      <c r="E209" t="s">
        <v>625</v>
      </c>
      <c r="F209" t="s">
        <v>626</v>
      </c>
      <c r="G209" t="s">
        <v>627</v>
      </c>
      <c r="H209" t="b">
        <v>0</v>
      </c>
    </row>
    <row r="210" spans="1:8" ht="12.75">
      <c r="A210">
        <v>213</v>
      </c>
      <c r="B210" s="3" t="s">
        <v>699</v>
      </c>
      <c r="C210" t="s">
        <v>76</v>
      </c>
      <c r="D210">
        <v>2090852</v>
      </c>
      <c r="E210" t="s">
        <v>628</v>
      </c>
      <c r="F210" t="s">
        <v>629</v>
      </c>
      <c r="G210" t="s">
        <v>630</v>
      </c>
      <c r="H210" t="b">
        <v>0</v>
      </c>
    </row>
    <row r="211" spans="1:8" ht="12.75">
      <c r="A211">
        <v>214</v>
      </c>
      <c r="B211" s="3" t="s">
        <v>699</v>
      </c>
      <c r="C211" t="s">
        <v>61</v>
      </c>
      <c r="D211">
        <v>2067308</v>
      </c>
      <c r="E211" t="s">
        <v>631</v>
      </c>
      <c r="F211" t="s">
        <v>626</v>
      </c>
      <c r="G211" t="s">
        <v>632</v>
      </c>
      <c r="H211" t="b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A2" sqref="A2:I34"/>
    </sheetView>
  </sheetViews>
  <sheetFormatPr defaultColWidth="9.140625" defaultRowHeight="12.75"/>
  <cols>
    <col min="1" max="1" width="3.00390625" style="0" bestFit="1" customWidth="1"/>
    <col min="2" max="2" width="3.00390625" style="0" customWidth="1"/>
    <col min="3" max="3" width="4.8515625" style="0" bestFit="1" customWidth="1"/>
    <col min="4" max="4" width="8.00390625" style="0" bestFit="1" customWidth="1"/>
    <col min="5" max="5" width="17.7109375" style="0" bestFit="1" customWidth="1"/>
    <col min="7" max="7" width="6.57421875" style="0" bestFit="1" customWidth="1"/>
    <col min="8" max="8" width="7.00390625" style="0" bestFit="1" customWidth="1"/>
    <col min="9" max="9" width="44.140625" style="0" bestFit="1" customWidth="1"/>
  </cols>
  <sheetData>
    <row r="1" spans="1:9" ht="12.75">
      <c r="A1" s="3" t="s">
        <v>700</v>
      </c>
      <c r="B1" s="3" t="s">
        <v>701</v>
      </c>
      <c r="C1" s="3" t="s">
        <v>634</v>
      </c>
      <c r="D1" s="3" t="s">
        <v>633</v>
      </c>
      <c r="E1" s="3" t="s">
        <v>635</v>
      </c>
      <c r="F1" s="3" t="s">
        <v>636</v>
      </c>
      <c r="G1" s="3" t="s">
        <v>637</v>
      </c>
      <c r="H1" s="3" t="s">
        <v>638</v>
      </c>
      <c r="I1" s="3" t="s">
        <v>702</v>
      </c>
    </row>
    <row r="2" spans="1:9" ht="12.75">
      <c r="A2">
        <v>1</v>
      </c>
      <c r="B2" s="3" t="s">
        <v>698</v>
      </c>
      <c r="C2" t="s">
        <v>660</v>
      </c>
      <c r="D2">
        <v>8409111</v>
      </c>
      <c r="E2" t="s">
        <v>8</v>
      </c>
      <c r="F2" t="s">
        <v>7</v>
      </c>
      <c r="G2" t="s">
        <v>672</v>
      </c>
      <c r="H2" t="b">
        <v>0</v>
      </c>
      <c r="I2" t="s">
        <v>5</v>
      </c>
    </row>
    <row r="3" spans="1:8" ht="12.75">
      <c r="A3">
        <v>2</v>
      </c>
      <c r="B3" s="3" t="s">
        <v>698</v>
      </c>
      <c r="C3" t="s">
        <v>639</v>
      </c>
      <c r="D3">
        <v>1955315</v>
      </c>
      <c r="E3" t="s">
        <v>10</v>
      </c>
      <c r="F3" t="s">
        <v>9</v>
      </c>
      <c r="G3" t="s">
        <v>673</v>
      </c>
      <c r="H3" t="b">
        <v>0</v>
      </c>
    </row>
    <row r="4" spans="1:8" ht="12.75">
      <c r="A4">
        <v>3</v>
      </c>
      <c r="B4" s="3" t="s">
        <v>698</v>
      </c>
      <c r="C4" t="s">
        <v>639</v>
      </c>
      <c r="D4">
        <v>2102777</v>
      </c>
      <c r="E4" t="s">
        <v>82</v>
      </c>
      <c r="F4" t="s">
        <v>83</v>
      </c>
      <c r="G4" t="s">
        <v>674</v>
      </c>
      <c r="H4" t="b">
        <v>0</v>
      </c>
    </row>
    <row r="5" spans="1:9" ht="12.75">
      <c r="A5">
        <v>4</v>
      </c>
      <c r="B5" s="3" t="s">
        <v>698</v>
      </c>
      <c r="C5" t="s">
        <v>639</v>
      </c>
      <c r="D5">
        <v>8663133</v>
      </c>
      <c r="E5" t="s">
        <v>640</v>
      </c>
      <c r="F5" t="s">
        <v>641</v>
      </c>
      <c r="G5" t="s">
        <v>675</v>
      </c>
      <c r="H5" t="b">
        <v>0</v>
      </c>
      <c r="I5" t="s">
        <v>642</v>
      </c>
    </row>
    <row r="6" spans="1:8" ht="12.75">
      <c r="A6">
        <v>5</v>
      </c>
      <c r="B6" s="3" t="s">
        <v>698</v>
      </c>
      <c r="C6" t="s">
        <v>660</v>
      </c>
      <c r="D6">
        <v>8648567</v>
      </c>
      <c r="E6" t="s">
        <v>661</v>
      </c>
      <c r="F6" t="s">
        <v>662</v>
      </c>
      <c r="G6" t="s">
        <v>676</v>
      </c>
      <c r="H6" t="b">
        <v>0</v>
      </c>
    </row>
    <row r="7" spans="1:8" ht="12.75">
      <c r="A7">
        <v>6</v>
      </c>
      <c r="B7" s="3" t="s">
        <v>698</v>
      </c>
      <c r="C7" t="s">
        <v>639</v>
      </c>
      <c r="D7">
        <v>8660371</v>
      </c>
      <c r="E7" t="s">
        <v>643</v>
      </c>
      <c r="F7" t="s">
        <v>644</v>
      </c>
      <c r="G7" t="s">
        <v>677</v>
      </c>
      <c r="H7" t="b">
        <v>0</v>
      </c>
    </row>
    <row r="8" spans="1:8" ht="12.75">
      <c r="A8">
        <v>7</v>
      </c>
      <c r="B8" s="3" t="s">
        <v>698</v>
      </c>
      <c r="C8" t="s">
        <v>660</v>
      </c>
      <c r="D8">
        <v>8632139</v>
      </c>
      <c r="E8" t="s">
        <v>663</v>
      </c>
      <c r="F8" t="s">
        <v>664</v>
      </c>
      <c r="G8" t="s">
        <v>125</v>
      </c>
      <c r="H8" t="b">
        <v>0</v>
      </c>
    </row>
    <row r="9" spans="1:8" ht="12.75">
      <c r="A9">
        <v>8</v>
      </c>
      <c r="B9" s="3" t="s">
        <v>698</v>
      </c>
      <c r="C9" t="s">
        <v>65</v>
      </c>
      <c r="D9">
        <v>7209464</v>
      </c>
      <c r="E9" t="s">
        <v>169</v>
      </c>
      <c r="F9" t="s">
        <v>170</v>
      </c>
      <c r="H9" t="b">
        <v>0</v>
      </c>
    </row>
    <row r="10" spans="1:8" ht="12.75">
      <c r="A10">
        <v>9</v>
      </c>
      <c r="B10" s="3" t="s">
        <v>698</v>
      </c>
      <c r="C10" t="s">
        <v>65</v>
      </c>
      <c r="D10">
        <v>8090129</v>
      </c>
      <c r="E10" t="s">
        <v>172</v>
      </c>
      <c r="F10" t="s">
        <v>173</v>
      </c>
      <c r="G10" t="s">
        <v>678</v>
      </c>
      <c r="H10" t="b">
        <v>0</v>
      </c>
    </row>
    <row r="11" spans="1:8" ht="12.75">
      <c r="A11">
        <v>10</v>
      </c>
      <c r="B11" s="3" t="s">
        <v>698</v>
      </c>
      <c r="C11" t="s">
        <v>215</v>
      </c>
      <c r="D11">
        <v>8116775</v>
      </c>
      <c r="E11" t="s">
        <v>175</v>
      </c>
      <c r="F11" t="s">
        <v>176</v>
      </c>
      <c r="G11" t="s">
        <v>679</v>
      </c>
      <c r="H11" t="b">
        <v>0</v>
      </c>
    </row>
    <row r="12" spans="1:8" ht="12.75">
      <c r="A12">
        <v>11</v>
      </c>
      <c r="B12" s="3" t="s">
        <v>698</v>
      </c>
      <c r="C12" t="s">
        <v>639</v>
      </c>
      <c r="D12">
        <v>51929</v>
      </c>
      <c r="E12" t="s">
        <v>645</v>
      </c>
      <c r="F12" t="s">
        <v>646</v>
      </c>
      <c r="G12" t="s">
        <v>680</v>
      </c>
      <c r="H12" t="b">
        <v>0</v>
      </c>
    </row>
    <row r="13" spans="1:8" ht="12.75">
      <c r="A13">
        <v>12</v>
      </c>
      <c r="B13" s="3" t="s">
        <v>698</v>
      </c>
      <c r="C13" t="s">
        <v>639</v>
      </c>
      <c r="D13">
        <v>51925</v>
      </c>
      <c r="E13" t="s">
        <v>647</v>
      </c>
      <c r="F13" t="s">
        <v>648</v>
      </c>
      <c r="G13" t="s">
        <v>681</v>
      </c>
      <c r="H13" t="b">
        <v>0</v>
      </c>
    </row>
    <row r="14" spans="1:8" ht="12.75">
      <c r="A14">
        <v>13</v>
      </c>
      <c r="B14" s="3" t="s">
        <v>698</v>
      </c>
      <c r="C14" t="s">
        <v>639</v>
      </c>
      <c r="D14">
        <v>995864</v>
      </c>
      <c r="E14" t="s">
        <v>649</v>
      </c>
      <c r="F14" t="s">
        <v>650</v>
      </c>
      <c r="G14" t="s">
        <v>551</v>
      </c>
      <c r="H14" t="b">
        <v>0</v>
      </c>
    </row>
    <row r="15" spans="1:8" ht="12.75">
      <c r="A15">
        <v>14</v>
      </c>
      <c r="B15" s="3" t="s">
        <v>698</v>
      </c>
      <c r="C15" t="s">
        <v>639</v>
      </c>
      <c r="D15">
        <v>8014563</v>
      </c>
      <c r="E15" t="s">
        <v>651</v>
      </c>
      <c r="F15" t="s">
        <v>652</v>
      </c>
      <c r="G15" t="s">
        <v>682</v>
      </c>
      <c r="H15" t="b">
        <v>0</v>
      </c>
    </row>
    <row r="16" spans="1:8" ht="12.75">
      <c r="A16">
        <v>15</v>
      </c>
      <c r="B16" s="3" t="s">
        <v>698</v>
      </c>
      <c r="C16" t="s">
        <v>639</v>
      </c>
      <c r="D16">
        <v>8008808</v>
      </c>
      <c r="E16" t="s">
        <v>377</v>
      </c>
      <c r="F16">
        <v>30001</v>
      </c>
      <c r="G16" t="s">
        <v>683</v>
      </c>
      <c r="H16" t="b">
        <v>0</v>
      </c>
    </row>
    <row r="17" spans="1:9" ht="12.75">
      <c r="A17">
        <v>16</v>
      </c>
      <c r="B17" s="3" t="s">
        <v>698</v>
      </c>
      <c r="C17" t="s">
        <v>660</v>
      </c>
      <c r="D17">
        <v>751114</v>
      </c>
      <c r="E17" t="s">
        <v>379</v>
      </c>
      <c r="F17" t="s">
        <v>380</v>
      </c>
      <c r="G17" t="s">
        <v>684</v>
      </c>
      <c r="H17" t="b">
        <v>0</v>
      </c>
      <c r="I17" t="s">
        <v>19</v>
      </c>
    </row>
    <row r="18" spans="1:9" ht="12.75">
      <c r="A18">
        <v>17</v>
      </c>
      <c r="B18" s="3" t="s">
        <v>698</v>
      </c>
      <c r="C18" t="s">
        <v>660</v>
      </c>
      <c r="D18">
        <v>8351967</v>
      </c>
      <c r="E18" t="s">
        <v>382</v>
      </c>
      <c r="F18" t="s">
        <v>27</v>
      </c>
      <c r="H18" t="b">
        <v>0</v>
      </c>
      <c r="I18" t="s">
        <v>19</v>
      </c>
    </row>
    <row r="19" spans="1:8" ht="12.75">
      <c r="A19">
        <v>18</v>
      </c>
      <c r="B19" s="3" t="s">
        <v>698</v>
      </c>
      <c r="C19" t="s">
        <v>639</v>
      </c>
      <c r="D19">
        <v>434596</v>
      </c>
      <c r="E19" t="s">
        <v>653</v>
      </c>
      <c r="F19" t="s">
        <v>654</v>
      </c>
      <c r="G19" t="s">
        <v>685</v>
      </c>
      <c r="H19" t="b">
        <v>0</v>
      </c>
    </row>
    <row r="20" spans="1:8" ht="12.75">
      <c r="A20">
        <v>19</v>
      </c>
      <c r="B20" s="3" t="s">
        <v>698</v>
      </c>
      <c r="C20" t="s">
        <v>639</v>
      </c>
      <c r="D20">
        <v>8066680</v>
      </c>
      <c r="E20" t="s">
        <v>457</v>
      </c>
      <c r="F20">
        <v>100001</v>
      </c>
      <c r="H20" t="b">
        <v>0</v>
      </c>
    </row>
    <row r="21" spans="1:8" ht="12.75">
      <c r="A21">
        <v>20</v>
      </c>
      <c r="B21" s="3" t="s">
        <v>698</v>
      </c>
      <c r="C21" t="s">
        <v>72</v>
      </c>
      <c r="D21">
        <v>2067937</v>
      </c>
      <c r="E21" t="s">
        <v>475</v>
      </c>
      <c r="F21">
        <v>30002</v>
      </c>
      <c r="G21" t="s">
        <v>686</v>
      </c>
      <c r="H21" t="b">
        <v>0</v>
      </c>
    </row>
    <row r="22" spans="1:9" ht="12.75">
      <c r="A22">
        <v>21</v>
      </c>
      <c r="B22" s="3" t="s">
        <v>698</v>
      </c>
      <c r="C22" t="s">
        <v>72</v>
      </c>
      <c r="D22">
        <v>8003139</v>
      </c>
      <c r="E22" t="s">
        <v>669</v>
      </c>
      <c r="F22" t="s">
        <v>670</v>
      </c>
      <c r="G22" t="s">
        <v>687</v>
      </c>
      <c r="H22" t="b">
        <v>0</v>
      </c>
      <c r="I22" t="s">
        <v>671</v>
      </c>
    </row>
    <row r="23" spans="1:9" ht="12.75">
      <c r="A23">
        <v>22</v>
      </c>
      <c r="B23" s="3" t="s">
        <v>698</v>
      </c>
      <c r="C23" t="s">
        <v>72</v>
      </c>
      <c r="D23">
        <v>8606413</v>
      </c>
      <c r="E23" t="s">
        <v>58</v>
      </c>
      <c r="F23" t="s">
        <v>57</v>
      </c>
      <c r="G23" t="s">
        <v>688</v>
      </c>
      <c r="H23" t="b">
        <v>0</v>
      </c>
      <c r="I23" t="s">
        <v>46</v>
      </c>
    </row>
    <row r="24" spans="1:9" ht="12.75">
      <c r="A24">
        <v>23</v>
      </c>
      <c r="B24" s="3" t="s">
        <v>698</v>
      </c>
      <c r="C24" t="s">
        <v>639</v>
      </c>
      <c r="D24">
        <v>9101195</v>
      </c>
      <c r="E24" t="s">
        <v>50</v>
      </c>
      <c r="F24" t="s">
        <v>49</v>
      </c>
      <c r="G24" t="s">
        <v>213</v>
      </c>
      <c r="H24" t="b">
        <v>0</v>
      </c>
      <c r="I24" t="s">
        <v>46</v>
      </c>
    </row>
    <row r="25" spans="1:8" ht="12.75">
      <c r="A25">
        <v>24</v>
      </c>
      <c r="B25" s="3" t="s">
        <v>698</v>
      </c>
      <c r="C25" t="s">
        <v>660</v>
      </c>
      <c r="D25">
        <v>1396842</v>
      </c>
      <c r="E25" t="s">
        <v>665</v>
      </c>
      <c r="F25" t="s">
        <v>666</v>
      </c>
      <c r="G25" t="s">
        <v>689</v>
      </c>
      <c r="H25" t="b">
        <v>0</v>
      </c>
    </row>
    <row r="26" spans="1:8" ht="12.75">
      <c r="A26">
        <v>25</v>
      </c>
      <c r="B26" s="3" t="s">
        <v>698</v>
      </c>
      <c r="C26" t="s">
        <v>639</v>
      </c>
      <c r="D26">
        <v>2129205</v>
      </c>
      <c r="E26" t="s">
        <v>655</v>
      </c>
      <c r="F26" t="s">
        <v>656</v>
      </c>
      <c r="G26" t="s">
        <v>690</v>
      </c>
      <c r="H26" t="b">
        <v>0</v>
      </c>
    </row>
    <row r="27" spans="1:8" ht="12.75">
      <c r="A27">
        <v>26</v>
      </c>
      <c r="B27" s="3" t="s">
        <v>698</v>
      </c>
      <c r="C27" t="s">
        <v>76</v>
      </c>
      <c r="D27">
        <v>8028832</v>
      </c>
      <c r="E27" t="s">
        <v>582</v>
      </c>
      <c r="F27" t="s">
        <v>583</v>
      </c>
      <c r="G27" s="4">
        <v>0.88125</v>
      </c>
      <c r="H27" t="b">
        <v>0</v>
      </c>
    </row>
    <row r="28" spans="1:8" ht="12.75">
      <c r="A28">
        <v>27</v>
      </c>
      <c r="B28" s="3" t="s">
        <v>698</v>
      </c>
      <c r="C28" t="s">
        <v>147</v>
      </c>
      <c r="D28">
        <v>8028833</v>
      </c>
      <c r="E28" t="s">
        <v>585</v>
      </c>
      <c r="F28" t="s">
        <v>586</v>
      </c>
      <c r="G28" t="s">
        <v>691</v>
      </c>
      <c r="H28" t="b">
        <v>0</v>
      </c>
    </row>
    <row r="29" spans="1:8" ht="12.75">
      <c r="A29">
        <v>28</v>
      </c>
      <c r="B29" s="3" t="s">
        <v>698</v>
      </c>
      <c r="C29" t="s">
        <v>76</v>
      </c>
      <c r="D29">
        <v>2029174</v>
      </c>
      <c r="E29" t="s">
        <v>537</v>
      </c>
      <c r="F29" t="s">
        <v>538</v>
      </c>
      <c r="G29" t="s">
        <v>692</v>
      </c>
      <c r="H29" t="b">
        <v>0</v>
      </c>
    </row>
    <row r="30" spans="1:8" ht="12.75">
      <c r="A30">
        <v>29</v>
      </c>
      <c r="B30" s="3" t="s">
        <v>698</v>
      </c>
      <c r="C30" t="s">
        <v>639</v>
      </c>
      <c r="D30">
        <v>207827</v>
      </c>
      <c r="E30" t="s">
        <v>657</v>
      </c>
      <c r="F30" t="s">
        <v>658</v>
      </c>
      <c r="G30" t="s">
        <v>693</v>
      </c>
      <c r="H30" t="b">
        <v>0</v>
      </c>
    </row>
    <row r="31" spans="1:9" ht="12.75">
      <c r="A31">
        <v>30</v>
      </c>
      <c r="B31" s="3" t="s">
        <v>698</v>
      </c>
      <c r="C31" t="s">
        <v>65</v>
      </c>
      <c r="D31">
        <v>8606454</v>
      </c>
      <c r="E31" t="s">
        <v>59</v>
      </c>
      <c r="F31" t="s">
        <v>60</v>
      </c>
      <c r="G31" t="s">
        <v>694</v>
      </c>
      <c r="H31" t="b">
        <v>0</v>
      </c>
      <c r="I31" t="s">
        <v>667</v>
      </c>
    </row>
    <row r="32" spans="1:9" ht="12.75">
      <c r="A32">
        <v>31</v>
      </c>
      <c r="B32" s="3" t="s">
        <v>698</v>
      </c>
      <c r="C32" t="s">
        <v>660</v>
      </c>
      <c r="D32">
        <v>7207178</v>
      </c>
      <c r="E32" t="s">
        <v>54</v>
      </c>
      <c r="F32" t="s">
        <v>53</v>
      </c>
      <c r="G32" t="s">
        <v>695</v>
      </c>
      <c r="H32" t="b">
        <v>0</v>
      </c>
      <c r="I32" t="s">
        <v>667</v>
      </c>
    </row>
    <row r="33" spans="1:9" ht="12.75">
      <c r="A33">
        <v>32</v>
      </c>
      <c r="B33" s="3" t="s">
        <v>698</v>
      </c>
      <c r="C33" t="s">
        <v>639</v>
      </c>
      <c r="D33">
        <v>8121181</v>
      </c>
      <c r="E33" t="s">
        <v>51</v>
      </c>
      <c r="F33" t="s">
        <v>52</v>
      </c>
      <c r="G33" t="s">
        <v>696</v>
      </c>
      <c r="H33" t="b">
        <v>0</v>
      </c>
      <c r="I33" t="s">
        <v>659</v>
      </c>
    </row>
    <row r="34" spans="1:9" ht="12.75">
      <c r="A34">
        <v>33</v>
      </c>
      <c r="B34" s="3" t="s">
        <v>698</v>
      </c>
      <c r="C34" t="s">
        <v>660</v>
      </c>
      <c r="D34">
        <v>7891000</v>
      </c>
      <c r="E34" t="s">
        <v>55</v>
      </c>
      <c r="F34" t="s">
        <v>56</v>
      </c>
      <c r="G34" t="s">
        <v>697</v>
      </c>
      <c r="H34" t="b">
        <v>0</v>
      </c>
      <c r="I34" t="s">
        <v>668</v>
      </c>
    </row>
    <row r="162" ht="12.75">
      <c r="J162" s="4"/>
    </row>
    <row r="163" ht="12.75">
      <c r="J163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kaj</cp:lastModifiedBy>
  <dcterms:created xsi:type="dcterms:W3CDTF">2020-06-21T08:41:51Z</dcterms:created>
  <dcterms:modified xsi:type="dcterms:W3CDTF">2020-06-21T12:15:16Z</dcterms:modified>
  <cp:category/>
  <cp:version/>
  <cp:contentType/>
  <cp:contentStatus/>
</cp:coreProperties>
</file>